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3"/>
  </bookViews>
  <sheets>
    <sheet name="中央资金执行" sheetId="2" r:id="rId1"/>
    <sheet name="林恢绩效表" sheetId="3" r:id="rId2"/>
    <sheet name="林改绩效表" sheetId="4" r:id="rId3"/>
    <sheet name="保险自评表" sheetId="6" r:id="rId4"/>
    <sheet name="保费补贴绩效评价表" sheetId="7" r:id="rId5"/>
  </sheets>
  <definedNames>
    <definedName name="_xlnm.Print_Titles" localSheetId="0">中央资金执行!$1:$5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<sst xmlns="http://schemas.openxmlformats.org/spreadsheetml/2006/main" count="477" uniqueCount="338">
  <si>
    <t>附件2</t>
  </si>
  <si>
    <t>2024年度中央财政林业专项资金执行情况表</t>
  </si>
  <si>
    <t>单位：万元</t>
  </si>
  <si>
    <t>项目名称</t>
  </si>
  <si>
    <t>中央资金（2024年度）</t>
  </si>
  <si>
    <t>省级资金（2024年度）</t>
  </si>
  <si>
    <t>结余结转资金</t>
  </si>
  <si>
    <t>其他资金</t>
  </si>
  <si>
    <t>省级安排下达金额①</t>
  </si>
  <si>
    <t>已到位
金额②</t>
  </si>
  <si>
    <t>实际支出金额③</t>
  </si>
  <si>
    <t>实际支出率④=③/①</t>
  </si>
  <si>
    <t>安排
金额①</t>
  </si>
  <si>
    <t>实际支出金额②</t>
  </si>
  <si>
    <t>实际支出率③=②/①</t>
  </si>
  <si>
    <t>总计</t>
  </si>
  <si>
    <t>1.中央财政林业草原生态恢复保护资金</t>
  </si>
  <si>
    <t>国家公园支出</t>
  </si>
  <si>
    <t>国家级自然保护区补助</t>
  </si>
  <si>
    <t>湿地保护修复补助</t>
  </si>
  <si>
    <t>国家重点动植物保护支出</t>
  </si>
  <si>
    <t>国有林场森林修复和保运转</t>
  </si>
  <si>
    <t>非国有林生态保护补偿支出</t>
  </si>
  <si>
    <t>国有林保护修复补助</t>
  </si>
  <si>
    <t>2.中央财政林业草原改革发展资金</t>
  </si>
  <si>
    <t>其他国土绿化（造林和森林质量提升）</t>
  </si>
  <si>
    <t>其他国土绿化（森林可持续经营试点）</t>
  </si>
  <si>
    <t>油茶发展</t>
  </si>
  <si>
    <t>森林防火补助</t>
  </si>
  <si>
    <t>林业有害生物防治补助</t>
  </si>
  <si>
    <t>林草科技推广示范补助</t>
  </si>
  <si>
    <t>林木良种培育补助</t>
  </si>
  <si>
    <t>林草湿荒综合监测</t>
  </si>
  <si>
    <t>附件3-1</t>
  </si>
  <si>
    <t>林业草原生态保护恢复资金区域绩效自评表</t>
  </si>
  <si>
    <r>
      <rPr>
        <sz val="10"/>
        <rFont val="宋体"/>
        <charset val="134"/>
      </rPr>
      <t>（2024</t>
    </r>
    <r>
      <rPr>
        <sz val="9"/>
        <rFont val="宋体"/>
        <charset val="134"/>
      </rPr>
      <t>年度）</t>
    </r>
  </si>
  <si>
    <t>转移支付名称</t>
  </si>
  <si>
    <t>林业草原生态保护恢复资金</t>
  </si>
  <si>
    <t>中央主管部门</t>
  </si>
  <si>
    <t>财政部、国家林业和草原局</t>
  </si>
  <si>
    <t>地方主管部门</t>
  </si>
  <si>
    <t>资金使用单位</t>
  </si>
  <si>
    <t>资金投入情况 
（万元）</t>
  </si>
  <si>
    <t>全年预算数（A）</t>
  </si>
  <si>
    <t>涉农资金统筹数（B）</t>
  </si>
  <si>
    <t>全年执行数（C）</t>
  </si>
  <si>
    <t>预算执行率
(C/（A-B×100%)</t>
  </si>
  <si>
    <t>年度资金总额：</t>
  </si>
  <si>
    <t>其中：中央财政资金</t>
  </si>
  <si>
    <t xml:space="preserve">      地方财政资金</t>
  </si>
  <si>
    <t xml:space="preserve">      其他资金（自有资金、社会资本、以前年度结转结余资金等）</t>
  </si>
  <si>
    <t>资金管理情况</t>
  </si>
  <si>
    <t>情况说明</t>
  </si>
  <si>
    <t>存在问题和改进措施</t>
  </si>
  <si>
    <t>分配科学性</t>
  </si>
  <si>
    <t>资金分配规范性</t>
  </si>
  <si>
    <t>根据中央财政林业专项资金管理办法规定，结合林业工作重点、年度工作任务，规范分配安排资金。</t>
  </si>
  <si>
    <t>资金分配合理性</t>
  </si>
  <si>
    <t>严格按照财政资金管理相关规定拨付资金。</t>
  </si>
  <si>
    <t>下达及时性</t>
  </si>
  <si>
    <t>资金分解下达进度</t>
  </si>
  <si>
    <t>根据上级文件在要求时限内及时下达资金。</t>
  </si>
  <si>
    <t>资金到位率</t>
  </si>
  <si>
    <t>确保资金及时到位</t>
  </si>
  <si>
    <t>拨付合规性</t>
  </si>
  <si>
    <t>资金拨付合规性</t>
  </si>
  <si>
    <t>严格遵循规定，确保资金拨付合规及时。</t>
  </si>
  <si>
    <t>资金项目支付进度</t>
  </si>
  <si>
    <t>支付进度有序，按计划执行，确保项目顺利推进。</t>
  </si>
  <si>
    <t>使用规范性</t>
  </si>
  <si>
    <t>资金使用规范性</t>
  </si>
  <si>
    <t>资金使用严格遵守规范。</t>
  </si>
  <si>
    <t>项目库管理情况</t>
  </si>
  <si>
    <t>严格执行项目库管理要求，资金安全高效运用。</t>
  </si>
  <si>
    <t>执行准确性</t>
  </si>
  <si>
    <t>执行制度健全性</t>
  </si>
  <si>
    <t>执行制度健全完善，流程清晰明确。</t>
  </si>
  <si>
    <t>制度执行有效性</t>
  </si>
  <si>
    <t>制度执行严格有效，监督到位，确保按规落实。</t>
  </si>
  <si>
    <t>预算绩效管理情况</t>
  </si>
  <si>
    <t>绩效目标下达情况</t>
  </si>
  <si>
    <t>按要求开展绩效管理工作，分解林业改革发展资金同时同步细化绩效目标。</t>
  </si>
  <si>
    <t>开展绩效监控情况</t>
  </si>
  <si>
    <t>按要求开展绩效监控工作，根据监控结果督促项目进展。</t>
  </si>
  <si>
    <t>绩效自评开展情况</t>
  </si>
  <si>
    <t>年度形成自评报告文件，及时报送。</t>
  </si>
  <si>
    <t>支出责任履行情况</t>
  </si>
  <si>
    <t>省级履行支出责任情况</t>
  </si>
  <si>
    <t>市级履行支出责任情况</t>
  </si>
  <si>
    <t>县级履行支出责任情况</t>
  </si>
  <si>
    <t>严格履行支出责任，资金保障到位，促进项目顺利实施。</t>
  </si>
  <si>
    <t>总体
目标
完成
情况</t>
  </si>
  <si>
    <t>总体目标</t>
  </si>
  <si>
    <t>全年实际完成情况</t>
  </si>
  <si>
    <t>国有林管护面积2.5993万亩，非国有林生态保护补偿面积48.5116万亩，野生动物救护任务1个，专项拯救物种种数2个，生态系统和生物多样性得到得到有效保护，林区职工及周边群众满意度达85%。</t>
  </si>
  <si>
    <t>国有林管护面积2.5993万亩，非国有林生态保护补偿面积48.5116万亩，完成野生动物救护任务1个，专项拯救物种种数2个，生态系统和生物多样性得到得到有效保护，林区民生状况逐步改善，林区职工及周边群众满意度达90%。</t>
  </si>
  <si>
    <t>绩
效
指
标</t>
  </si>
  <si>
    <t>一级
指标</t>
  </si>
  <si>
    <t>二级
指标</t>
  </si>
  <si>
    <t>三级指标</t>
  </si>
  <si>
    <t>指标值</t>
  </si>
  <si>
    <t>全年实际完成值</t>
  </si>
  <si>
    <t>未完成原因和改进措施</t>
  </si>
  <si>
    <t>产
岀
指
标</t>
  </si>
  <si>
    <t>数量
指标</t>
  </si>
  <si>
    <t>国家级自然保护区能力提升项目数量（个）</t>
  </si>
  <si>
    <t>14</t>
  </si>
  <si>
    <t>湿地保护与恢复项目数量（个）</t>
  </si>
  <si>
    <t>1</t>
  </si>
  <si>
    <t>湿地生态保护补偿项目数量（个）</t>
  </si>
  <si>
    <t>野生动物救护任务（个）</t>
  </si>
  <si>
    <t>≥1</t>
  </si>
  <si>
    <t>专项拯救物种种数（个）</t>
  </si>
  <si>
    <t>≥2</t>
  </si>
  <si>
    <t>疫源疫病监测站点 （个）</t>
  </si>
  <si>
    <t>林草系统管理的一级古树和名木开展抢救复壮数量（株）</t>
  </si>
  <si>
    <t>≥9</t>
  </si>
  <si>
    <t>国有林管护面积（含国家公园）（万亩）</t>
  </si>
  <si>
    <t xml:space="preserve">  其中:国家级公益林 </t>
  </si>
  <si>
    <t xml:space="preserve">       天然商品林</t>
  </si>
  <si>
    <t>非国有林生态保护补偿面积（不含国家公园）（万亩）</t>
  </si>
  <si>
    <t xml:space="preserve">       已落实管护责任的天然商品林</t>
  </si>
  <si>
    <t>森林修复（含森林可持续经营）面积（万亩）</t>
  </si>
  <si>
    <t>≥0.1562</t>
  </si>
  <si>
    <t>指标0.1562万亩，于2025年才下达，拟在2025年上半年完成项目的设计及招投标，下半年完成森林修复工作。</t>
  </si>
  <si>
    <t>国家公园非国有林保护补偿面积（万亩）</t>
  </si>
  <si>
    <t>国家公园森林草原有害生物防治面积（万亩）</t>
  </si>
  <si>
    <t>吸纳园区居民参与国家公园建设管理人数（人）</t>
  </si>
  <si>
    <t>国家公园生态体验或自然教育人数（万人）</t>
  </si>
  <si>
    <t>国家公园综合监测覆盖范围（占国家公园面积的百分比）（%）</t>
  </si>
  <si>
    <t>质量
指标</t>
  </si>
  <si>
    <t>林草系统管理的一级古树和名木抢救复壮合格率（%）</t>
  </si>
  <si>
    <t>≥90</t>
  </si>
  <si>
    <t>天然林蓄积量增长情况</t>
  </si>
  <si>
    <t>持续增长</t>
  </si>
  <si>
    <t>森林资源管护责任落实率（%）</t>
  </si>
  <si>
    <t>森林保护修复补助兑现率（%）</t>
  </si>
  <si>
    <t>森林保护修复补助兑现率（%）年度指标值100%，完成值为86.01%。123万元已支出，20万元资金于2025年才下达，任务实施年度为2024-2025年，拟在2025年上半年完成项目的设计及招投标，下半年完成森林修复工作；</t>
  </si>
  <si>
    <t>国家公园伞护物种种群数量变化情况</t>
  </si>
  <si>
    <t>持续增加</t>
  </si>
  <si>
    <t>森林草原病虫害发生率</t>
  </si>
  <si>
    <t>逐步降低</t>
  </si>
  <si>
    <t>时效
指标</t>
  </si>
  <si>
    <t>国家级自然保护区能力提升当期任务完成率（%）</t>
  </si>
  <si>
    <t>湿地生态保护补偿当期任务完成率（%）</t>
  </si>
  <si>
    <t>湿地保护和恢复当期任务完成率（%）</t>
  </si>
  <si>
    <t>非国有林生态保护补偿当期任务完成率（%）</t>
  </si>
  <si>
    <t>国家公园入库项目任务完成率（%）</t>
  </si>
  <si>
    <t>≥75</t>
  </si>
  <si>
    <t>成本
指标</t>
  </si>
  <si>
    <t>非国有林生态保护补偿标准（元/亩）</t>
  </si>
  <si>
    <t>效
益
指
标</t>
  </si>
  <si>
    <t>生态效益
指标</t>
  </si>
  <si>
    <t>森林、湿地、荒漠生态系统生态效益发挥</t>
  </si>
  <si>
    <t>明显</t>
  </si>
  <si>
    <t>生态系统和生物多样性</t>
  </si>
  <si>
    <t>得到有效保护</t>
  </si>
  <si>
    <t>社会效益
指标</t>
  </si>
  <si>
    <t>国家级自然保护区保护和管理能力</t>
  </si>
  <si>
    <t>明显提升</t>
  </si>
  <si>
    <t>可持续影响指标</t>
  </si>
  <si>
    <t>国有林区（林场）社会稳定</t>
  </si>
  <si>
    <t>稳定</t>
  </si>
  <si>
    <t>持续发挥生态作用</t>
  </si>
  <si>
    <t>逐步提升</t>
  </si>
  <si>
    <t>满意度指标</t>
  </si>
  <si>
    <t>服务对象满意度指标</t>
  </si>
  <si>
    <t>林区职工和周边群众满意度(%)</t>
  </si>
  <si>
    <t>≥85</t>
  </si>
  <si>
    <t>说明</t>
  </si>
  <si>
    <t>无</t>
  </si>
  <si>
    <t>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t>
  </si>
  <si>
    <t>附件3-3</t>
  </si>
  <si>
    <t>林业草原改革发展资金区域绩效自评表</t>
  </si>
  <si>
    <t>林业草原改革发展资金</t>
  </si>
  <si>
    <t>全年预算数
（A）</t>
  </si>
  <si>
    <t>全年执行数 （C）</t>
  </si>
  <si>
    <t>确保资金及时到位。</t>
  </si>
  <si>
    <t>松材线虫病防治面积0.8万亩，美国白蛾等其他重大林业有害生物防治面积数量1.06万次，松材线虫病防控目标任务完成率（同林长制考核细则）达到70%，林业有害生物无公害防治成效明显,林草科技推广项目数量1个，全国性林草湿荒综合监测项目图斑监测数量236个，森林火灾受害率低于0.9‰，湿地生态系统生态效益发挥明显。</t>
  </si>
  <si>
    <t>松材线虫病防治面积0.809万亩，美国白蛾等其他重大林业有害生物防治面积数量1.06万亩次，松材线虫病防控目标任务完成率（同林长制考核细则）达到70%，林业有害生物无公害防治成效明显,林草科技推广项目数量1个，全国性林草湿荒综合监测项目图斑监测数量236个，森林火灾受害率0‰，湿地生态系统生态效益发挥明显。</t>
  </si>
  <si>
    <t>油茶新造面积（万亩）</t>
  </si>
  <si>
    <t>≥0.5</t>
  </si>
  <si>
    <t>油茶低产低效林改造面积（万亩）</t>
  </si>
  <si>
    <t>≥1.49</t>
  </si>
  <si>
    <t>造林面积（万亩）</t>
  </si>
  <si>
    <t>≥14.49</t>
  </si>
  <si>
    <t>森林质量提升面积（万亩）</t>
  </si>
  <si>
    <t>≥19.8229</t>
  </si>
  <si>
    <t>森林可持续经营试点（万亩）</t>
  </si>
  <si>
    <t>≥3.9163</t>
  </si>
  <si>
    <t>松材线虫病防治面积（万亩）</t>
  </si>
  <si>
    <t>≥0.8</t>
  </si>
  <si>
    <t>松材线虫病重点区域防控任务（万亩）</t>
  </si>
  <si>
    <t>≥7</t>
  </si>
  <si>
    <t>美国白蛾等其他重大林业有害生物防治任务(万亩次)</t>
  </si>
  <si>
    <t>≥1.06</t>
  </si>
  <si>
    <t>国家重点林木良种基地和国家林草种质资源库当年任务面积（万亩）</t>
  </si>
  <si>
    <t>≥0.03</t>
  </si>
  <si>
    <t>林木良种苗木培育数量（万株）</t>
  </si>
  <si>
    <t>≥2740</t>
  </si>
  <si>
    <t>林草科技推广项目数量（个）</t>
  </si>
  <si>
    <t>全国性林草湿荒综合监测项目图斑监测数量（个）</t>
  </si>
  <si>
    <t>≥236</t>
  </si>
  <si>
    <t>油茶新造成活率（%）</t>
  </si>
  <si>
    <t>低产低效林改造油茶存活率（%）</t>
  </si>
  <si>
    <t>油茶良种使用率（%）</t>
  </si>
  <si>
    <t>造林面积合格率（%）</t>
  </si>
  <si>
    <t>森林质量提升面积合格率（%）</t>
  </si>
  <si>
    <t>森林火灾受害率（‰）</t>
  </si>
  <si>
    <t>≤0.9</t>
  </si>
  <si>
    <t>松材线虫病防控目标任务完成率(同林长制考核细则) (%)</t>
  </si>
  <si>
    <t>≥70</t>
  </si>
  <si>
    <t xml:space="preserve">油茶新造当期任务完成率(%) </t>
  </si>
  <si>
    <t>油茶改造当期任务完成率（%）</t>
  </si>
  <si>
    <t>造林当期任务完成率(%)</t>
  </si>
  <si>
    <t>森林质量提升当期任务完成率(%)</t>
  </si>
  <si>
    <t>油茶新造面积(元/亩)</t>
  </si>
  <si>
    <t>≥1000</t>
  </si>
  <si>
    <t>油茶低产低效林改造面积(元/亩)</t>
  </si>
  <si>
    <t>≥600</t>
  </si>
  <si>
    <t>林业草原有害生物无公害防治成效</t>
  </si>
  <si>
    <t>森林、草原、荒漠生态系统生态效益发挥</t>
  </si>
  <si>
    <t>对地区森林生态系统生态效益发挥</t>
  </si>
  <si>
    <t>森林、草原、荒漠生态系统功能改善可持续影响</t>
  </si>
  <si>
    <t>对地区油茶产业发展可持续性影响</t>
  </si>
  <si>
    <t>项目涉及职工和周边群众满意度（%）</t>
  </si>
  <si>
    <t>附件:4</t>
  </si>
  <si>
    <t>森林综合保险保费补贴专项资金绩效目标自评表</t>
  </si>
  <si>
    <t>（2024年度）</t>
  </si>
  <si>
    <t>专项（项目）名称</t>
  </si>
  <si>
    <t>森林综合保险保费补贴</t>
  </si>
  <si>
    <t>负责人及电话</t>
  </si>
  <si>
    <t>国家林业和草原局</t>
  </si>
  <si>
    <t>项目情况
（万元）</t>
  </si>
  <si>
    <t>全年执行数（B）</t>
  </si>
  <si>
    <t>执行率（B/A）</t>
  </si>
  <si>
    <t>省级资金</t>
  </si>
  <si>
    <t>地方资金</t>
  </si>
  <si>
    <t>分配科学</t>
  </si>
  <si>
    <t>下达及时</t>
  </si>
  <si>
    <t>拨付合规</t>
  </si>
  <si>
    <t>使用规范</t>
  </si>
  <si>
    <t>执行准确</t>
  </si>
  <si>
    <t>管理良好</t>
  </si>
  <si>
    <t>履行良好</t>
  </si>
  <si>
    <t>年度
总体
目标</t>
  </si>
  <si>
    <t>1.引导和支持农户参加森林综合保险；2.不断扩大农业风险覆盖面和风险保障水平，逐步建立市场化的风险防范化解机制；3.稳定林业生产，保障林农收入。</t>
  </si>
  <si>
    <t>1.引导和支持农户参加森林综合保险，2024年全县投保面积89.01万亩，其中省级以上公益林投保53.85万亩，商品林投保31.93万亩，市县公益林投保3.22万亩；2.2024年已决赔款367.27万元，为受灾户恢复生产提供资金保障。</t>
  </si>
  <si>
    <t>一级指标</t>
  </si>
  <si>
    <t>二级指标</t>
  </si>
  <si>
    <t>产
出
指
标</t>
  </si>
  <si>
    <t>数量指标</t>
  </si>
  <si>
    <t>中央财政保费补贴比例</t>
  </si>
  <si>
    <t>35%-47.5%</t>
  </si>
  <si>
    <t>公益林50%、商品林30%</t>
  </si>
  <si>
    <t>质量指标</t>
  </si>
  <si>
    <t>绝对免赔额</t>
  </si>
  <si>
    <t>风险保障水平</t>
  </si>
  <si>
    <t>高于去年，接近直接物化成本。</t>
  </si>
  <si>
    <t>时效指标</t>
  </si>
  <si>
    <t>年度建设任务完成率（%）</t>
  </si>
  <si>
    <t>效益指标</t>
  </si>
  <si>
    <t>经济效益指标</t>
  </si>
  <si>
    <t>风险保障总额（投保面积×每亩保险金额）</t>
  </si>
  <si>
    <t>高于去年</t>
  </si>
  <si>
    <t>农业保险综合费用率</t>
  </si>
  <si>
    <t>≤20%</t>
  </si>
  <si>
    <t>社会效益指标</t>
  </si>
  <si>
    <t>经办机构县级分支机构覆盖率</t>
  </si>
  <si>
    <t>承保理赔公示率</t>
  </si>
  <si>
    <t>参保农户满意度</t>
  </si>
  <si>
    <t>≥80%</t>
  </si>
  <si>
    <t>指标得分</t>
  </si>
  <si>
    <t>涉及指标个数（D）</t>
  </si>
  <si>
    <t>涉及指标完成个数（E）</t>
  </si>
  <si>
    <t>指标得分（E／D＊90）</t>
  </si>
  <si>
    <t>自评得分（指标得分＋预算执行得分）</t>
  </si>
  <si>
    <t>自评等级 优（S≥90） 较好（90＞S≥80）</t>
  </si>
  <si>
    <t>优</t>
  </si>
  <si>
    <r>
      <rPr>
        <sz val="10"/>
        <rFont val="仿宋_GB2312"/>
        <charset val="134"/>
      </rPr>
      <t>一般（80＞S≥60） 较</t>
    </r>
    <r>
      <rPr>
        <sz val="10"/>
        <rFont val="Arial"/>
        <charset val="134"/>
      </rPr>
      <t xml:space="preserve">	</t>
    </r>
    <r>
      <rPr>
        <sz val="10"/>
        <rFont val="仿宋_GB2312"/>
        <charset val="134"/>
      </rPr>
      <t>差（60＞S）</t>
    </r>
  </si>
  <si>
    <t>请在此处简要说明中央巡视、各级审计和财政监督中发现的问题及其所涉及的金额以及绩效自评扣分情况，如没有请填无。</t>
  </si>
  <si>
    <t>注：1．资金使用单位按项目绩效目标填报，主管部门汇总时按区域绩效目标填报。</t>
  </si>
  <si>
    <t>2．其他资金包括和中央财政资金、地方财政资金共同投入到同一项目的自有资金、社会资金，以及以前年度的结转结余资金等。</t>
  </si>
  <si>
    <t>3．全年执行数是指按照国库集中支付制度要求所形成的实际支出。</t>
  </si>
  <si>
    <t>附件9-3</t>
  </si>
  <si>
    <t>福建省2024年度森林综合保险保费补贴绩效评价表</t>
  </si>
  <si>
    <t>分值</t>
  </si>
  <si>
    <t>评分标准</t>
  </si>
  <si>
    <t>指标解释</t>
  </si>
  <si>
    <t>评分</t>
  </si>
  <si>
    <t>备注</t>
  </si>
  <si>
    <t>项目决策 （20分）</t>
  </si>
  <si>
    <t>根据开展情况及时修订各险种保险工作方案（10分）</t>
  </si>
  <si>
    <t>保险方案要素齐全（5分）、补贴方案要素齐全（2分）、保障措施要素齐全（3分）</t>
  </si>
  <si>
    <t>是否根据财政部管理办法的要求、以及保险工作开展情况及时修订森林保险工作方案</t>
  </si>
  <si>
    <t>是否及时合理调整保险金额和保险费率（10分）</t>
  </si>
  <si>
    <t>及时、合理调整保险金额</t>
  </si>
  <si>
    <t>及时性（2分）、合理性（3分）</t>
  </si>
  <si>
    <t>是否根据物价主管部门发布的最新一期森林生产直接物化成本数据，适时测算、调整各险种的保险金额。</t>
  </si>
  <si>
    <t>及时、合理调整保险费率</t>
  </si>
  <si>
    <t>是否依据近3年的保险承保利润率适时测算、调整各险种的保险费率</t>
  </si>
  <si>
    <t>项目管理（60分）</t>
  </si>
  <si>
    <t>补贴资金到位情况（10分）</t>
  </si>
  <si>
    <t>中央、省级和市县财政应承担保费补贴资金到位率100％（10分）、80％（含）至100％（7-9分）、60％（含）至80％（4-6分）、60％以下（0-3分）</t>
  </si>
  <si>
    <t>保险补贴资金是否按照规定足额到位、保费补贴资金到位率＝实际到位保费补贴资金／按照承保进度应到位补贴资金x100％</t>
  </si>
  <si>
    <t>资金管理（10分）</t>
  </si>
  <si>
    <t>保险补贴预决算</t>
  </si>
  <si>
    <t>规范森林保险保费补贴管理，建立森林保险保费补贴预决算制度。按规定时间提交当年资金申请报告（2分）、上年度资金结算报告（4分）和下一年度补贴资金预算报告（4分）</t>
  </si>
  <si>
    <t>各级财政部门、行业主管部门和保险经办机构是否按照财政部规定完成当年资金申请报告、上年度资金结算报告和下一年度补贴资金预算报告。</t>
  </si>
  <si>
    <t>保险机构经营合规（10分）</t>
  </si>
  <si>
    <t>制度建设及执行</t>
  </si>
  <si>
    <t>保险经办机构内控、财务、会计及森林保险承保、查勘、理赔制度健全，收支流程规范（2分）；对森林保险资金单独建帐、分险种核算（2分）；按规定及时上报上一年度森林保险并开展情况综合报告（2分）</t>
  </si>
  <si>
    <t>保险经办机构财务制度是否健全，收支是否规范；会计核算是否符合省财政厅规定，做到专户储存、单独建帐、分险种核算。</t>
  </si>
  <si>
    <t>大灾风险管理</t>
  </si>
  <si>
    <t>保险经办机构定期购买再保险（1分），按规定提取大灾风险准备金（1分），按规定使用大灾风险准备金（2分）</t>
  </si>
  <si>
    <t>检查保险公司是否计提和科学评理大灾风险，是否按相关文件要求做大灾风险转移。</t>
  </si>
  <si>
    <t>保险机构政策宣传和培训力度（10分）</t>
  </si>
  <si>
    <t>开展面上的政策宣传（3分），开展点上宣传（3分），开展培训（4分）</t>
  </si>
  <si>
    <t>考核保险机构是否采取有效的政策宣传和培训，确保各险种的惠农政策、承包情况、理赔结果、服务标准和监管要求做到公开透明。</t>
  </si>
  <si>
    <t>保险机构服务能力（10分）</t>
  </si>
  <si>
    <t>理赔兑现率</t>
  </si>
  <si>
    <t>保险经办机构在规定时点理赔结案率100％（10分）、80％（含）至100％（7-9分）、60％（含）至80％（4-6分）、60％以下（0-3分）</t>
  </si>
  <si>
    <t>保险经办机构是否及时足额理赔。保险机构理赔兑现率＝已决赔款金额／（已决赔款金额＋未决赔款金额）x100%</t>
  </si>
  <si>
    <t>监督检查（10分）</t>
  </si>
  <si>
    <t>开展情况</t>
  </si>
  <si>
    <t>各级财政部门、各主管部门按照相关要求，定期对下级部门保险机构进行监督检查（5分）</t>
  </si>
  <si>
    <t>检查下级部门和保险机构是否按相关文件要求规范开展森林保险，合理使用森林保险补贴资金。</t>
  </si>
  <si>
    <t>整改落实</t>
  </si>
  <si>
    <t>对检查发现的问题及时进行整改落实（5分）</t>
  </si>
  <si>
    <t>是否监督相关单位、机构及时整改落实发现的问题。</t>
  </si>
  <si>
    <t>项目综合效益（20分）</t>
  </si>
  <si>
    <t>综合投保率</t>
  </si>
  <si>
    <t>森林保险综合投保率100％（10分）、80％（含）至100％（7-9分）、60％（含）至80％（4-6分）、60％以下（0-3分）</t>
  </si>
  <si>
    <t>各保险品种实际承保数量与可承保数量的比例。</t>
  </si>
  <si>
    <t>保险保障水平</t>
  </si>
  <si>
    <r>
      <rPr>
        <sz val="10"/>
        <color rgb="FF000000"/>
        <rFont val="Arial"/>
        <charset val="134"/>
      </rPr>
      <t>100</t>
    </r>
    <r>
      <rPr>
        <sz val="10"/>
        <color rgb="FF000000"/>
        <rFont val="方正书宋_GBK"/>
        <charset val="134"/>
      </rPr>
      <t>％（</t>
    </r>
    <r>
      <rPr>
        <sz val="10"/>
        <color rgb="FF000000"/>
        <rFont val="Arial"/>
        <charset val="134"/>
      </rPr>
      <t>10</t>
    </r>
    <r>
      <rPr>
        <sz val="10"/>
        <color rgb="FF000000"/>
        <rFont val="方正书宋_GBK"/>
        <charset val="134"/>
      </rPr>
      <t>分）、</t>
    </r>
    <r>
      <rPr>
        <sz val="10"/>
        <color rgb="FF000000"/>
        <rFont val="Arial"/>
        <charset val="134"/>
      </rPr>
      <t>80</t>
    </r>
    <r>
      <rPr>
        <sz val="10"/>
        <color rgb="FF000000"/>
        <rFont val="方正书宋_GBK"/>
        <charset val="134"/>
      </rPr>
      <t>％（含）至</t>
    </r>
    <r>
      <rPr>
        <sz val="10"/>
        <color rgb="FF000000"/>
        <rFont val="Arial"/>
        <charset val="134"/>
      </rPr>
      <t>100</t>
    </r>
    <r>
      <rPr>
        <sz val="10"/>
        <color rgb="FF000000"/>
        <rFont val="方正书宋_GBK"/>
        <charset val="134"/>
      </rPr>
      <t>％（</t>
    </r>
    <r>
      <rPr>
        <sz val="10"/>
        <color rgb="FF000000"/>
        <rFont val="Arial"/>
        <charset val="134"/>
      </rPr>
      <t>7-9</t>
    </r>
    <r>
      <rPr>
        <sz val="10"/>
        <color rgb="FF000000"/>
        <rFont val="方正书宋_GBK"/>
        <charset val="134"/>
      </rPr>
      <t>分）、</t>
    </r>
    <r>
      <rPr>
        <sz val="10"/>
        <color rgb="FF000000"/>
        <rFont val="Arial"/>
        <charset val="134"/>
      </rPr>
      <t>60</t>
    </r>
    <r>
      <rPr>
        <sz val="10"/>
        <color rgb="FF000000"/>
        <rFont val="方正书宋_GBK"/>
        <charset val="134"/>
      </rPr>
      <t>％（含）至</t>
    </r>
    <r>
      <rPr>
        <sz val="10"/>
        <color rgb="FF000000"/>
        <rFont val="Arial"/>
        <charset val="134"/>
      </rPr>
      <t>80</t>
    </r>
    <r>
      <rPr>
        <sz val="10"/>
        <color rgb="FF000000"/>
        <rFont val="方正书宋_GBK"/>
        <charset val="134"/>
      </rPr>
      <t>％（</t>
    </r>
    <r>
      <rPr>
        <sz val="10"/>
        <color rgb="FF000000"/>
        <rFont val="Arial"/>
        <charset val="134"/>
      </rPr>
      <t>4-6</t>
    </r>
    <r>
      <rPr>
        <sz val="10"/>
        <color rgb="FF000000"/>
        <rFont val="方正书宋_GBK"/>
        <charset val="134"/>
      </rPr>
      <t>分）、</t>
    </r>
    <r>
      <rPr>
        <sz val="10"/>
        <color rgb="FF000000"/>
        <rFont val="Arial"/>
        <charset val="134"/>
      </rPr>
      <t>60</t>
    </r>
    <r>
      <rPr>
        <sz val="10"/>
        <color rgb="FF000000"/>
        <rFont val="方正书宋_GBK"/>
        <charset val="134"/>
      </rPr>
      <t>％以下（</t>
    </r>
    <r>
      <rPr>
        <sz val="10"/>
        <color rgb="FF000000"/>
        <rFont val="Arial"/>
        <charset val="134"/>
      </rPr>
      <t>0-3</t>
    </r>
    <r>
      <rPr>
        <sz val="10"/>
        <color rgb="FF000000"/>
        <rFont val="方正书宋_GBK"/>
        <charset val="134"/>
      </rPr>
      <t>分）</t>
    </r>
  </si>
  <si>
    <t>保险金额占各品种生产成本投入比例。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</si>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</sst>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_);[Red]\(0\)"/>
    <numFmt numFmtId="180" formatCode="0.0000_ "/>
  </numFmts>
  <fonts count="59">
    <font>
      <sz val="11"/>
      <color indexed="8"/>
      <name val="宋体"/>
      <charset val="134"/>
    </font>
    <font>
      <sz val="11"/>
      <color theme="1"/>
      <name val="宋体"/>
      <charset val="134"/>
      <scheme val="minor"/>
    </font>
    <font>
      <sz val="16"/>
      <color theme="1"/>
      <name val="黑体"/>
      <charset val="134"/>
    </font>
    <font>
      <sz val="20"/>
      <color theme="1"/>
      <name val="方正小标宋_GBK"/>
      <charset val="134"/>
    </font>
    <font>
      <b/>
      <sz val="12"/>
      <color rgb="FF000000"/>
      <name val="宋体"/>
      <charset val="134"/>
      <scheme val="minor"/>
    </font>
    <font>
      <sz val="10"/>
      <color rgb="FF000000"/>
      <name val="宋体"/>
      <charset val="134"/>
      <scheme val="minor"/>
    </font>
    <font>
      <sz val="10"/>
      <color theme="1"/>
      <name val="Calibri"/>
      <charset val="134"/>
    </font>
    <font>
      <sz val="10"/>
      <color rgb="FF000000"/>
      <name val="Arial"/>
      <charset val="134"/>
    </font>
    <font>
      <sz val="12"/>
      <name val="Calibri"/>
      <charset val="134"/>
    </font>
    <font>
      <sz val="12"/>
      <color theme="1"/>
      <name val="Calibri"/>
      <charset val="134"/>
    </font>
    <font>
      <sz val="12"/>
      <color rgb="FF000000"/>
      <name val="宋体"/>
      <charset val="134"/>
      <scheme val="minor"/>
    </font>
    <font>
      <sz val="12"/>
      <color rgb="FF000000"/>
      <name val="Arial"/>
      <charset val="134"/>
    </font>
    <font>
      <sz val="12"/>
      <color theme="1"/>
      <name val="宋体"/>
      <charset val="134"/>
      <scheme val="minor"/>
    </font>
    <font>
      <sz val="16"/>
      <name val="黑体"/>
      <charset val="134"/>
    </font>
    <font>
      <sz val="11"/>
      <name val="宋体"/>
      <charset val="134"/>
      <scheme val="minor"/>
    </font>
    <font>
      <sz val="20"/>
      <name val="方正小标宋_GBK"/>
      <charset val="134"/>
    </font>
    <font>
      <sz val="12"/>
      <name val="仿宋_GB2312"/>
      <charset val="0"/>
    </font>
    <font>
      <sz val="11"/>
      <name val="方正仿宋_GBK"/>
      <charset val="134"/>
    </font>
    <font>
      <sz val="10"/>
      <name val="仿宋_GB2312"/>
      <charset val="134"/>
    </font>
    <font>
      <sz val="11"/>
      <name val="仿宋_GB2312"/>
      <charset val="134"/>
    </font>
    <font>
      <sz val="9"/>
      <name val="仿宋_GB2312"/>
      <charset val="134"/>
    </font>
    <font>
      <sz val="8"/>
      <name val="仿宋_GB2312"/>
      <charset val="134"/>
    </font>
    <font>
      <sz val="10"/>
      <name val="Arial"/>
      <charset val="134"/>
    </font>
    <font>
      <sz val="20"/>
      <color indexed="8"/>
      <name val="方正小标宋_GBK"/>
      <charset val="134"/>
    </font>
    <font>
      <sz val="10"/>
      <name val="宋体"/>
      <charset val="134"/>
    </font>
    <font>
      <sz val="10"/>
      <name val="宋体"/>
      <charset val="204"/>
    </font>
    <font>
      <sz val="10"/>
      <color indexed="8"/>
      <name val="宋体"/>
      <charset val="204"/>
    </font>
    <font>
      <sz val="9"/>
      <color indexed="8"/>
      <name val="宋体"/>
      <charset val="134"/>
    </font>
    <font>
      <sz val="9"/>
      <name val="宋体"/>
      <charset val="134"/>
    </font>
    <font>
      <sz val="10"/>
      <color indexed="10"/>
      <name val="宋体"/>
      <charset val="134"/>
    </font>
    <font>
      <sz val="16"/>
      <color indexed="8"/>
      <name val="黑体"/>
      <charset val="134"/>
    </font>
    <font>
      <sz val="10"/>
      <color indexed="8"/>
      <name val="宋体"/>
      <charset val="134"/>
    </font>
    <font>
      <sz val="9"/>
      <color rgb="FF000000"/>
      <name val="宋体"/>
      <charset val="134"/>
    </font>
    <font>
      <b/>
      <sz val="11"/>
      <color indexed="8"/>
      <name val="宋体"/>
      <charset val="134"/>
    </font>
    <font>
      <sz val="12"/>
      <name val="仿宋_GB2312"/>
      <charset val="134"/>
    </font>
    <font>
      <b/>
      <sz val="10"/>
      <name val="宋体"/>
      <charset val="134"/>
    </font>
    <font>
      <sz val="12"/>
      <name val="宋体"/>
      <charset val="134"/>
    </font>
    <font>
      <sz val="11"/>
      <name val="宋体"/>
      <charset val="134"/>
    </font>
    <font>
      <b/>
      <sz val="14"/>
      <name val="宋体"/>
      <charset val="134"/>
    </font>
    <font>
      <b/>
      <sz val="1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color rgb="FF000000"/>
      <name val="方正书宋_GBK"/>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3" borderId="18"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9" applyNumberFormat="0" applyFill="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7" fillId="0" borderId="0" applyNumberFormat="0" applyFill="0" applyBorder="0" applyAlignment="0" applyProtection="0">
      <alignment vertical="center"/>
    </xf>
    <xf numFmtId="0" fontId="48" fillId="4" borderId="21" applyNumberFormat="0" applyAlignment="0" applyProtection="0">
      <alignment vertical="center"/>
    </xf>
    <xf numFmtId="0" fontId="49" fillId="2" borderId="22" applyNumberFormat="0" applyAlignment="0" applyProtection="0">
      <alignment vertical="center"/>
    </xf>
    <xf numFmtId="0" fontId="50" fillId="2" borderId="21" applyNumberFormat="0" applyAlignment="0" applyProtection="0">
      <alignment vertical="center"/>
    </xf>
    <xf numFmtId="0" fontId="51" fillId="5" borderId="23" applyNumberFormat="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4" fillId="6" borderId="0" applyNumberFormat="0" applyBorder="0" applyAlignment="0" applyProtection="0">
      <alignment vertical="center"/>
    </xf>
    <xf numFmtId="0" fontId="55"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6" fillId="7" borderId="0" applyNumberFormat="0" applyBorder="0" applyAlignment="0" applyProtection="0">
      <alignment vertical="center"/>
    </xf>
    <xf numFmtId="0" fontId="56" fillId="5" borderId="0" applyNumberFormat="0" applyBorder="0" applyAlignment="0" applyProtection="0">
      <alignment vertical="center"/>
    </xf>
    <xf numFmtId="0" fontId="57" fillId="2" borderId="0" applyNumberFormat="0" applyBorder="0" applyAlignment="0" applyProtection="0">
      <alignment vertical="center"/>
    </xf>
    <xf numFmtId="0" fontId="57" fillId="13"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3" borderId="0" applyNumberFormat="0" applyBorder="0" applyAlignment="0" applyProtection="0">
      <alignment vertical="center"/>
    </xf>
    <xf numFmtId="0" fontId="57" fillId="4" borderId="0" applyNumberFormat="0" applyBorder="0" applyAlignment="0" applyProtection="0">
      <alignment vertical="center"/>
    </xf>
    <xf numFmtId="0" fontId="56" fillId="4" borderId="0" applyNumberFormat="0" applyBorder="0" applyAlignment="0" applyProtection="0">
      <alignment vertical="center"/>
    </xf>
    <xf numFmtId="0" fontId="56" fillId="9" borderId="0" applyNumberFormat="0" applyBorder="0" applyAlignment="0" applyProtection="0">
      <alignment vertical="center"/>
    </xf>
    <xf numFmtId="0" fontId="57" fillId="15" borderId="0" applyNumberFormat="0" applyBorder="0" applyAlignment="0" applyProtection="0">
      <alignment vertical="center"/>
    </xf>
    <xf numFmtId="0" fontId="57" fillId="11" borderId="0" applyNumberFormat="0" applyBorder="0" applyAlignment="0" applyProtection="0">
      <alignment vertical="center"/>
    </xf>
    <xf numFmtId="0" fontId="56" fillId="11" borderId="0" applyNumberFormat="0" applyBorder="0" applyAlignment="0" applyProtection="0">
      <alignment vertical="center"/>
    </xf>
    <xf numFmtId="0" fontId="56" fillId="1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6" fillId="16" borderId="0" applyNumberFormat="0" applyBorder="0" applyAlignment="0" applyProtection="0">
      <alignment vertical="center"/>
    </xf>
    <xf numFmtId="0" fontId="28" fillId="0" borderId="0">
      <alignment vertical="center"/>
    </xf>
    <xf numFmtId="0" fontId="36" fillId="0" borderId="0">
      <alignment vertical="center"/>
    </xf>
  </cellStyleXfs>
  <cellXfs count="16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lignment horizontal="center" vertical="center"/>
    </xf>
    <xf numFmtId="0" fontId="15" fillId="0" borderId="0" xfId="0" applyFont="1" applyFill="1" applyAlignment="1">
      <alignment horizontal="center" vertical="center" wrapText="1"/>
    </xf>
    <xf numFmtId="0" fontId="16" fillId="0" borderId="0" xfId="0" applyFont="1" applyFill="1" applyAlignment="1">
      <alignment horizontal="center"/>
    </xf>
    <xf numFmtId="0" fontId="17" fillId="2" borderId="1"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xf>
    <xf numFmtId="0" fontId="17" fillId="2" borderId="4"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 xfId="0" applyNumberFormat="1" applyFont="1" applyFill="1" applyBorder="1" applyAlignment="1">
      <alignment horizontal="center" vertical="center"/>
    </xf>
    <xf numFmtId="0" fontId="17" fillId="2" borderId="4" xfId="0" applyNumberFormat="1" applyFont="1" applyFill="1" applyBorder="1" applyAlignment="1">
      <alignment horizontal="center" vertical="center"/>
    </xf>
    <xf numFmtId="0" fontId="17" fillId="2" borderId="6" xfId="0" applyNumberFormat="1" applyFont="1" applyFill="1" applyBorder="1" applyAlignment="1">
      <alignment horizontal="center" vertical="center"/>
    </xf>
    <xf numFmtId="9" fontId="17" fillId="2" borderId="4" xfId="3" applyFont="1" applyFill="1" applyBorder="1" applyAlignment="1">
      <alignment horizontal="center" vertical="center"/>
    </xf>
    <xf numFmtId="0" fontId="17" fillId="2" borderId="5" xfId="0" applyNumberFormat="1" applyFont="1" applyFill="1" applyBorder="1" applyAlignment="1">
      <alignment horizontal="center" vertical="center"/>
    </xf>
    <xf numFmtId="9" fontId="17" fillId="2" borderId="5" xfId="3"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xf>
    <xf numFmtId="49" fontId="17" fillId="2" borderId="4" xfId="0" applyNumberFormat="1" applyFont="1" applyFill="1" applyBorder="1" applyAlignment="1">
      <alignment horizontal="left" vertical="center" wrapText="1"/>
    </xf>
    <xf numFmtId="49" fontId="17" fillId="2" borderId="5" xfId="0" applyNumberFormat="1" applyFont="1" applyFill="1" applyBorder="1" applyAlignment="1">
      <alignment horizontal="left" vertical="center" wrapText="1"/>
    </xf>
    <xf numFmtId="49" fontId="17" fillId="2" borderId="6" xfId="0" applyNumberFormat="1" applyFont="1" applyFill="1" applyBorder="1" applyAlignment="1">
      <alignment horizontal="left" vertical="center" wrapText="1"/>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xf>
    <xf numFmtId="0" fontId="17" fillId="2" borderId="7" xfId="0" applyFont="1" applyFill="1" applyBorder="1" applyAlignment="1">
      <alignment horizontal="center" vertical="center"/>
    </xf>
    <xf numFmtId="0" fontId="17" fillId="0" borderId="1" xfId="0" applyNumberFormat="1" applyFont="1" applyFill="1" applyBorder="1" applyAlignment="1">
      <alignment horizontal="justify" vertical="center" wrapText="1"/>
    </xf>
    <xf numFmtId="0" fontId="17" fillId="2" borderId="2" xfId="0" applyFont="1" applyFill="1" applyBorder="1" applyAlignment="1">
      <alignment vertical="center" wrapText="1"/>
    </xf>
    <xf numFmtId="9" fontId="17" fillId="0" borderId="1" xfId="0" applyNumberFormat="1" applyFont="1" applyFill="1" applyBorder="1" applyAlignment="1">
      <alignment horizontal="center" vertical="center"/>
    </xf>
    <xf numFmtId="9" fontId="17" fillId="0" borderId="1"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8"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9"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13" xfId="0"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8" xfId="0" applyFont="1" applyFill="1" applyBorder="1" applyAlignment="1">
      <alignment horizontal="justify" vertical="top" wrapText="1"/>
    </xf>
    <xf numFmtId="0" fontId="21" fillId="0" borderId="0" xfId="0" applyFont="1" applyFill="1" applyAlignment="1">
      <alignment horizontal="justify" vertical="top" wrapText="1"/>
    </xf>
    <xf numFmtId="0" fontId="21" fillId="0" borderId="10" xfId="0" applyFont="1" applyFill="1" applyBorder="1" applyAlignment="1">
      <alignment horizontal="justify" vertical="top" wrapText="1"/>
    </xf>
    <xf numFmtId="0" fontId="21" fillId="0" borderId="11" xfId="0" applyFont="1" applyFill="1" applyBorder="1" applyAlignment="1">
      <alignment horizontal="justify" vertical="top" wrapText="1"/>
    </xf>
    <xf numFmtId="9" fontId="17" fillId="2" borderId="6" xfId="3" applyFont="1" applyFill="1" applyBorder="1" applyAlignment="1">
      <alignment horizontal="center" vertical="center"/>
    </xf>
    <xf numFmtId="0" fontId="17" fillId="0" borderId="6" xfId="0" applyNumberFormat="1" applyFont="1" applyFill="1" applyBorder="1" applyAlignment="1">
      <alignment horizontal="center" vertical="center"/>
    </xf>
    <xf numFmtId="0" fontId="21" fillId="0" borderId="15" xfId="0" applyFont="1" applyFill="1" applyBorder="1" applyAlignment="1">
      <alignment horizontal="left" vertical="top" wrapText="1"/>
    </xf>
    <xf numFmtId="0" fontId="21" fillId="0" borderId="9" xfId="0" applyFont="1" applyFill="1" applyBorder="1" applyAlignment="1">
      <alignment horizontal="justify" vertical="top" wrapText="1"/>
    </xf>
    <xf numFmtId="0" fontId="21" fillId="0" borderId="12" xfId="0" applyFont="1" applyFill="1" applyBorder="1" applyAlignment="1">
      <alignment horizontal="justify" vertical="top" wrapText="1"/>
    </xf>
    <xf numFmtId="0" fontId="22" fillId="0" borderId="0" xfId="0" applyFont="1" applyFill="1" applyAlignment="1">
      <alignment vertical="center"/>
    </xf>
    <xf numFmtId="0" fontId="13" fillId="0" borderId="0" xfId="0" applyFont="1" applyFill="1" applyAlignment="1">
      <alignment horizontal="left" vertical="top"/>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24" fillId="0" borderId="0"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176" fontId="24" fillId="0" borderId="16" xfId="0" applyNumberFormat="1" applyFont="1" applyFill="1" applyBorder="1" applyAlignment="1">
      <alignment horizontal="left" vertical="center" wrapText="1"/>
    </xf>
    <xf numFmtId="177" fontId="24" fillId="0" borderId="1" xfId="0" applyNumberFormat="1" applyFont="1" applyFill="1" applyBorder="1" applyAlignment="1">
      <alignment horizontal="center" vertical="center" wrapText="1"/>
    </xf>
    <xf numFmtId="10" fontId="24" fillId="0" borderId="1" xfId="0" applyNumberFormat="1" applyFont="1" applyFill="1" applyBorder="1" applyAlignment="1">
      <alignment horizontal="center" vertical="center"/>
    </xf>
    <xf numFmtId="176" fontId="24" fillId="0" borderId="17" xfId="0" applyNumberFormat="1" applyFont="1" applyFill="1" applyBorder="1" applyAlignment="1">
      <alignment horizontal="left" vertical="center" wrapText="1"/>
    </xf>
    <xf numFmtId="178" fontId="24" fillId="0" borderId="1" xfId="0" applyNumberFormat="1" applyFont="1" applyFill="1" applyBorder="1" applyAlignment="1">
      <alignment horizontal="center" vertical="center"/>
    </xf>
    <xf numFmtId="177" fontId="24" fillId="0" borderId="1" xfId="0" applyNumberFormat="1" applyFont="1" applyFill="1" applyBorder="1" applyAlignment="1">
      <alignment horizontal="center" vertical="center"/>
    </xf>
    <xf numFmtId="177" fontId="24" fillId="0" borderId="1" xfId="0" applyNumberFormat="1" applyFont="1" applyFill="1" applyBorder="1" applyAlignment="1">
      <alignment horizontal="right" vertical="center"/>
    </xf>
    <xf numFmtId="0" fontId="24" fillId="0" borderId="5" xfId="0" applyFont="1" applyFill="1" applyBorder="1" applyAlignment="1">
      <alignment horizontal="center" vertical="center"/>
    </xf>
    <xf numFmtId="49" fontId="25" fillId="0" borderId="1" xfId="0" applyNumberFormat="1" applyFont="1" applyFill="1" applyBorder="1" applyAlignment="1">
      <alignment horizontal="left" vertical="center" wrapText="1"/>
    </xf>
    <xf numFmtId="176" fontId="24"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justify" vertical="center" wrapText="1"/>
    </xf>
    <xf numFmtId="49" fontId="26" fillId="0" borderId="1" xfId="0" applyNumberFormat="1" applyFont="1" applyFill="1" applyBorder="1" applyAlignment="1">
      <alignment horizontal="left" vertical="center" wrapText="1"/>
    </xf>
    <xf numFmtId="0" fontId="24" fillId="0" borderId="1" xfId="0" applyFont="1" applyFill="1" applyBorder="1" applyAlignment="1">
      <alignment horizontal="justify" vertical="center" wrapText="1"/>
    </xf>
    <xf numFmtId="0" fontId="24" fillId="0" borderId="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7" fillId="0" borderId="1" xfId="0" applyNumberFormat="1" applyFont="1" applyFill="1" applyBorder="1" applyAlignment="1">
      <alignment horizontal="left" vertical="center" wrapText="1"/>
    </xf>
    <xf numFmtId="177" fontId="27" fillId="0" borderId="1" xfId="0" applyNumberFormat="1" applyFont="1" applyFill="1" applyBorder="1" applyAlignment="1">
      <alignment horizontal="center" vertical="center"/>
    </xf>
    <xf numFmtId="2" fontId="24" fillId="0" borderId="1" xfId="0" applyNumberFormat="1" applyFont="1" applyFill="1" applyBorder="1" applyAlignment="1">
      <alignment horizontal="left" vertical="center"/>
    </xf>
    <xf numFmtId="178" fontId="27" fillId="0" borderId="1" xfId="0" applyNumberFormat="1" applyFont="1" applyFill="1" applyBorder="1" applyAlignment="1">
      <alignment horizontal="center" vertical="center"/>
    </xf>
    <xf numFmtId="176" fontId="27" fillId="0" borderId="1" xfId="0" applyNumberFormat="1" applyFont="1" applyFill="1" applyBorder="1" applyAlignment="1">
      <alignment horizontal="center" vertical="center"/>
    </xf>
    <xf numFmtId="179" fontId="27" fillId="0" borderId="1" xfId="0" applyNumberFormat="1" applyFont="1" applyFill="1" applyBorder="1" applyAlignment="1">
      <alignment horizontal="center" vertical="center"/>
    </xf>
    <xf numFmtId="0" fontId="27" fillId="0" borderId="1" xfId="0" applyNumberFormat="1" applyFont="1" applyFill="1" applyBorder="1" applyAlignment="1">
      <alignment horizontal="center" vertical="center"/>
    </xf>
    <xf numFmtId="177" fontId="24" fillId="0" borderId="1" xfId="0" applyNumberFormat="1" applyFont="1" applyFill="1" applyBorder="1" applyAlignment="1" applyProtection="1">
      <alignment horizontal="center" vertical="center" wrapText="1"/>
    </xf>
    <xf numFmtId="0" fontId="24" fillId="0" borderId="3"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0" xfId="0" applyFont="1" applyFill="1" applyAlignment="1">
      <alignment horizontal="left" vertical="top" wrapText="1"/>
    </xf>
    <xf numFmtId="0" fontId="22" fillId="0" borderId="0" xfId="0" applyFont="1" applyFill="1" applyAlignment="1">
      <alignment horizontal="left" vertical="top"/>
    </xf>
    <xf numFmtId="10" fontId="22" fillId="0" borderId="0" xfId="3" applyNumberFormat="1" applyFont="1" applyFill="1" applyAlignment="1">
      <alignment vertical="center"/>
    </xf>
    <xf numFmtId="0" fontId="22" fillId="0" borderId="0" xfId="0" applyFont="1" applyFill="1" applyAlignment="1">
      <alignment horizontal="center" vertical="center" wrapText="1"/>
    </xf>
    <xf numFmtId="0" fontId="24" fillId="0" borderId="0" xfId="0" applyFont="1" applyFill="1" applyAlignment="1">
      <alignment vertical="center" wrapText="1"/>
    </xf>
    <xf numFmtId="0" fontId="24" fillId="0" borderId="0" xfId="0" applyFont="1" applyFill="1" applyAlignment="1">
      <alignment horizontal="center" vertical="center"/>
    </xf>
    <xf numFmtId="0" fontId="22" fillId="0" borderId="0" xfId="0" applyFont="1" applyFill="1" applyAlignment="1">
      <alignment vertical="center" wrapText="1"/>
    </xf>
    <xf numFmtId="0" fontId="29" fillId="0" borderId="0" xfId="0" applyFont="1" applyFill="1" applyAlignment="1">
      <alignment horizontal="center" vertical="center"/>
    </xf>
    <xf numFmtId="0" fontId="22" fillId="0" borderId="0" xfId="0" applyFont="1" applyFill="1" applyAlignment="1">
      <alignment horizontal="center" vertical="center"/>
    </xf>
    <xf numFmtId="0" fontId="30" fillId="0" borderId="0" xfId="0" applyFont="1" applyFill="1" applyAlignment="1">
      <alignment vertical="center"/>
    </xf>
    <xf numFmtId="0" fontId="0" fillId="0" borderId="1" xfId="0" applyFill="1" applyBorder="1" applyAlignment="1">
      <alignment horizontal="center" vertical="center"/>
    </xf>
    <xf numFmtId="0" fontId="24" fillId="0" borderId="6" xfId="0" applyFont="1" applyFill="1" applyBorder="1" applyAlignment="1">
      <alignment vertical="center"/>
    </xf>
    <xf numFmtId="0" fontId="28" fillId="0" borderId="1" xfId="0" applyNumberFormat="1" applyFont="1" applyFill="1" applyBorder="1" applyAlignment="1">
      <alignment horizontal="left" vertical="center"/>
    </xf>
    <xf numFmtId="49" fontId="28" fillId="0" borderId="1" xfId="0" applyNumberFormat="1" applyFont="1" applyFill="1" applyBorder="1" applyAlignment="1">
      <alignment horizontal="center" vertical="center"/>
    </xf>
    <xf numFmtId="0" fontId="31" fillId="0" borderId="1" xfId="0" applyFont="1" applyFill="1" applyBorder="1" applyAlignment="1">
      <alignment horizontal="right" vertical="center"/>
    </xf>
    <xf numFmtId="0" fontId="28" fillId="0" borderId="4" xfId="0" applyNumberFormat="1" applyFont="1" applyFill="1" applyBorder="1" applyAlignment="1">
      <alignment horizontal="left" vertical="center"/>
    </xf>
    <xf numFmtId="0" fontId="28" fillId="0" borderId="6" xfId="0" applyNumberFormat="1" applyFont="1" applyFill="1" applyBorder="1" applyAlignment="1">
      <alignment horizontal="left" vertical="center"/>
    </xf>
    <xf numFmtId="176" fontId="28"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24" fillId="0" borderId="1" xfId="0" applyFont="1" applyFill="1" applyBorder="1" applyAlignment="1">
      <alignment horizontal="right" vertical="center"/>
    </xf>
    <xf numFmtId="0" fontId="24" fillId="0" borderId="1" xfId="0" applyFont="1" applyFill="1" applyBorder="1" applyAlignment="1">
      <alignment horizontal="right" vertical="center" wrapText="1"/>
    </xf>
    <xf numFmtId="180" fontId="28"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31" fillId="0" borderId="1" xfId="0" applyFont="1" applyFill="1" applyBorder="1" applyAlignment="1">
      <alignment horizontal="right" vertical="center" wrapText="1"/>
    </xf>
    <xf numFmtId="177" fontId="31" fillId="0" borderId="1" xfId="0" applyNumberFormat="1" applyFont="1" applyFill="1" applyBorder="1" applyAlignment="1">
      <alignment horizontal="right" vertical="center" wrapText="1"/>
    </xf>
    <xf numFmtId="177" fontId="31" fillId="0" borderId="1" xfId="0" applyNumberFormat="1" applyFont="1" applyFill="1" applyBorder="1" applyAlignment="1">
      <alignment vertical="center" wrapText="1"/>
    </xf>
    <xf numFmtId="0" fontId="32" fillId="0" borderId="1" xfId="0" applyFont="1" applyFill="1" applyBorder="1" applyAlignment="1">
      <alignment horizontal="center" vertical="center"/>
    </xf>
    <xf numFmtId="0" fontId="27" fillId="2" borderId="1" xfId="0" applyFont="1" applyFill="1" applyBorder="1" applyAlignment="1">
      <alignment horizontal="left" vertical="center" wrapText="1"/>
    </xf>
    <xf numFmtId="0" fontId="28" fillId="0" borderId="1" xfId="0" applyNumberFormat="1" applyFont="1" applyFill="1" applyBorder="1" applyAlignment="1">
      <alignment horizontal="center" vertical="center"/>
    </xf>
    <xf numFmtId="177" fontId="24" fillId="0" borderId="1" xfId="0" applyNumberFormat="1" applyFont="1" applyFill="1" applyBorder="1" applyAlignment="1">
      <alignment vertical="center" wrapText="1"/>
    </xf>
    <xf numFmtId="0" fontId="28" fillId="0" borderId="1" xfId="0" applyFont="1" applyFill="1" applyBorder="1" applyAlignment="1">
      <alignment horizontal="left" vertical="center" wrapText="1"/>
    </xf>
    <xf numFmtId="0" fontId="24" fillId="0" borderId="3" xfId="0" applyFont="1" applyFill="1" applyBorder="1" applyAlignment="1">
      <alignment horizontal="center" vertical="center"/>
    </xf>
    <xf numFmtId="0" fontId="24" fillId="0" borderId="1" xfId="0" applyFont="1" applyFill="1" applyBorder="1" applyAlignment="1">
      <alignment horizontal="left" vertical="center" wrapText="1"/>
    </xf>
    <xf numFmtId="0" fontId="0" fillId="0" borderId="0" xfId="0" applyFill="1" applyAlignment="1">
      <alignment vertical="center"/>
    </xf>
    <xf numFmtId="0" fontId="33" fillId="0" borderId="0" xfId="0" applyFont="1" applyFill="1" applyAlignment="1">
      <alignment vertical="center"/>
    </xf>
    <xf numFmtId="0" fontId="34" fillId="0" borderId="0" xfId="0" applyFont="1" applyFill="1" applyBorder="1" applyAlignment="1"/>
    <xf numFmtId="0" fontId="34" fillId="0" borderId="0" xfId="0" applyFont="1" applyFill="1" applyAlignment="1"/>
    <xf numFmtId="0" fontId="24" fillId="0" borderId="0" xfId="0" applyFont="1" applyFill="1" applyAlignment="1">
      <alignment horizontal="center" vertical="center" wrapText="1"/>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10" fontId="18"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9" fontId="18" fillId="0" borderId="1" xfId="0" applyNumberFormat="1" applyFont="1" applyFill="1" applyBorder="1" applyAlignment="1">
      <alignment horizontal="center" vertical="center" wrapText="1"/>
    </xf>
    <xf numFmtId="0" fontId="35" fillId="0" borderId="0" xfId="0"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817-2015年公共预算执行情况"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topLeftCell="A4" workbookViewId="0">
      <selection activeCell="H7" sqref="H7"/>
    </sheetView>
  </sheetViews>
  <sheetFormatPr defaultColWidth="9" defaultRowHeight="13.5"/>
  <cols>
    <col min="1" max="1" width="22.1333333333333" style="155" customWidth="1"/>
    <col min="2" max="4" width="9" style="155"/>
    <col min="5" max="5" width="10.125" style="155"/>
    <col min="6" max="16384" width="9" style="155"/>
  </cols>
  <sheetData>
    <row r="1" s="155" customFormat="1" ht="20.25" spans="1:2">
      <c r="A1" s="130" t="s">
        <v>0</v>
      </c>
      <c r="B1" s="156"/>
    </row>
    <row r="2" s="155" customFormat="1" ht="25.5" spans="1:15">
      <c r="A2" s="80" t="s">
        <v>1</v>
      </c>
      <c r="B2" s="80"/>
      <c r="C2" s="80"/>
      <c r="D2" s="80"/>
      <c r="E2" s="80"/>
      <c r="F2" s="80"/>
      <c r="G2" s="80"/>
      <c r="H2" s="80"/>
      <c r="I2" s="80"/>
      <c r="J2" s="80"/>
      <c r="K2" s="80"/>
      <c r="L2" s="80"/>
      <c r="M2" s="80"/>
      <c r="N2" s="80"/>
      <c r="O2" s="80"/>
    </row>
    <row r="3" s="155" customFormat="1" ht="23" customHeight="1" spans="1:15">
      <c r="A3" s="157"/>
      <c r="B3" s="158"/>
      <c r="C3" s="158"/>
      <c r="D3" s="158"/>
      <c r="E3" s="158"/>
      <c r="F3" s="159"/>
      <c r="G3" s="159"/>
      <c r="H3" s="159"/>
      <c r="I3" s="159"/>
      <c r="J3" s="159"/>
      <c r="K3" s="159"/>
      <c r="L3" s="159"/>
      <c r="M3" s="159"/>
      <c r="N3" s="168" t="s">
        <v>2</v>
      </c>
      <c r="O3" s="168"/>
    </row>
    <row r="4" s="155" customFormat="1" ht="33" customHeight="1" spans="1:15">
      <c r="A4" s="160" t="s">
        <v>3</v>
      </c>
      <c r="B4" s="161" t="s">
        <v>4</v>
      </c>
      <c r="C4" s="161"/>
      <c r="D4" s="161"/>
      <c r="E4" s="161"/>
      <c r="F4" s="161" t="s">
        <v>5</v>
      </c>
      <c r="G4" s="161"/>
      <c r="H4" s="161"/>
      <c r="I4" s="161"/>
      <c r="J4" s="161" t="s">
        <v>6</v>
      </c>
      <c r="K4" s="161"/>
      <c r="L4" s="161"/>
      <c r="M4" s="161" t="s">
        <v>7</v>
      </c>
      <c r="N4" s="161"/>
      <c r="O4" s="161"/>
    </row>
    <row r="5" s="155" customFormat="1" ht="46" customHeight="1" spans="1:15">
      <c r="A5" s="160"/>
      <c r="B5" s="162" t="s">
        <v>8</v>
      </c>
      <c r="C5" s="162" t="s">
        <v>9</v>
      </c>
      <c r="D5" s="162" t="s">
        <v>10</v>
      </c>
      <c r="E5" s="162" t="s">
        <v>11</v>
      </c>
      <c r="F5" s="162" t="s">
        <v>8</v>
      </c>
      <c r="G5" s="162" t="s">
        <v>9</v>
      </c>
      <c r="H5" s="162" t="s">
        <v>10</v>
      </c>
      <c r="I5" s="162" t="s">
        <v>11</v>
      </c>
      <c r="J5" s="162" t="s">
        <v>12</v>
      </c>
      <c r="K5" s="162" t="s">
        <v>13</v>
      </c>
      <c r="L5" s="162" t="s">
        <v>14</v>
      </c>
      <c r="M5" s="162" t="s">
        <v>12</v>
      </c>
      <c r="N5" s="162" t="s">
        <v>13</v>
      </c>
      <c r="O5" s="162" t="s">
        <v>14</v>
      </c>
    </row>
    <row r="6" s="155" customFormat="1" ht="33" customHeight="1" spans="1:15">
      <c r="A6" s="163" t="s">
        <v>15</v>
      </c>
      <c r="B6" s="58">
        <f t="shared" ref="B6:H6" si="0">B7+B15</f>
        <v>1376.06</v>
      </c>
      <c r="C6" s="58">
        <f t="shared" si="0"/>
        <v>1376.06</v>
      </c>
      <c r="D6" s="58">
        <f t="shared" si="0"/>
        <v>288.94</v>
      </c>
      <c r="E6" s="164">
        <f>D6/C6</f>
        <v>0.209976309172565</v>
      </c>
      <c r="F6" s="58">
        <f t="shared" si="0"/>
        <v>1155.02</v>
      </c>
      <c r="G6" s="58">
        <f t="shared" si="0"/>
        <v>1155.02</v>
      </c>
      <c r="H6" s="58">
        <f t="shared" si="0"/>
        <v>1139.23</v>
      </c>
      <c r="I6" s="164">
        <f>H6/G6</f>
        <v>0.986329241052103</v>
      </c>
      <c r="J6" s="58"/>
      <c r="K6" s="58"/>
      <c r="L6" s="58"/>
      <c r="M6" s="58"/>
      <c r="N6" s="58"/>
      <c r="O6" s="58"/>
    </row>
    <row r="7" s="155" customFormat="1" ht="33" customHeight="1" spans="1:15">
      <c r="A7" s="165" t="s">
        <v>16</v>
      </c>
      <c r="B7" s="131">
        <f t="shared" ref="B7:H7" si="1">B11+B12+B13+B14</f>
        <v>1114.37</v>
      </c>
      <c r="C7" s="131">
        <f t="shared" si="1"/>
        <v>1114.37</v>
      </c>
      <c r="D7" s="131">
        <v>165.56</v>
      </c>
      <c r="E7" s="164">
        <f>D7/C7</f>
        <v>0.148568249324731</v>
      </c>
      <c r="F7" s="131">
        <f t="shared" si="1"/>
        <v>1082.07</v>
      </c>
      <c r="G7" s="131">
        <f t="shared" si="1"/>
        <v>1082.07</v>
      </c>
      <c r="H7" s="131">
        <f t="shared" si="1"/>
        <v>1068.06</v>
      </c>
      <c r="I7" s="164">
        <f>H7/G7</f>
        <v>0.987052593639968</v>
      </c>
      <c r="J7" s="131"/>
      <c r="K7" s="131"/>
      <c r="L7" s="131"/>
      <c r="M7" s="131"/>
      <c r="N7" s="131"/>
      <c r="O7" s="131"/>
    </row>
    <row r="8" s="155" customFormat="1" ht="33" customHeight="1" spans="1:15">
      <c r="A8" s="162" t="s">
        <v>17</v>
      </c>
      <c r="B8" s="131"/>
      <c r="C8" s="131"/>
      <c r="D8" s="131"/>
      <c r="E8" s="58"/>
      <c r="F8" s="131"/>
      <c r="G8" s="131"/>
      <c r="H8" s="131"/>
      <c r="I8" s="58"/>
      <c r="J8" s="131"/>
      <c r="K8" s="131"/>
      <c r="L8" s="131"/>
      <c r="M8" s="131"/>
      <c r="N8" s="131"/>
      <c r="O8" s="131"/>
    </row>
    <row r="9" s="155" customFormat="1" ht="33" customHeight="1" spans="1:15">
      <c r="A9" s="162" t="s">
        <v>18</v>
      </c>
      <c r="B9" s="131"/>
      <c r="C9" s="131"/>
      <c r="D9" s="131"/>
      <c r="E9" s="58"/>
      <c r="F9" s="131"/>
      <c r="G9" s="131"/>
      <c r="H9" s="131"/>
      <c r="I9" s="58"/>
      <c r="J9" s="131"/>
      <c r="K9" s="131"/>
      <c r="L9" s="131"/>
      <c r="M9" s="131"/>
      <c r="N9" s="131"/>
      <c r="O9" s="131"/>
    </row>
    <row r="10" s="155" customFormat="1" ht="33" customHeight="1" spans="1:15">
      <c r="A10" s="162" t="s">
        <v>19</v>
      </c>
      <c r="B10" s="131"/>
      <c r="C10" s="131"/>
      <c r="D10" s="131"/>
      <c r="E10" s="58"/>
      <c r="F10" s="131"/>
      <c r="G10" s="131"/>
      <c r="H10" s="131"/>
      <c r="I10" s="58"/>
      <c r="J10" s="131"/>
      <c r="K10" s="131"/>
      <c r="L10" s="131"/>
      <c r="M10" s="131"/>
      <c r="N10" s="131"/>
      <c r="O10" s="131"/>
    </row>
    <row r="11" s="155" customFormat="1" ht="33" customHeight="1" spans="1:15">
      <c r="A11" s="162" t="s">
        <v>20</v>
      </c>
      <c r="B11" s="131">
        <v>114.96</v>
      </c>
      <c r="C11" s="131">
        <v>114.96</v>
      </c>
      <c r="D11" s="131">
        <v>0.09</v>
      </c>
      <c r="E11" s="164">
        <f t="shared" ref="E11:E15" si="2">D11/C11</f>
        <v>0.000782881002087683</v>
      </c>
      <c r="F11" s="131"/>
      <c r="G11" s="131"/>
      <c r="H11" s="131"/>
      <c r="I11" s="58"/>
      <c r="J11" s="131"/>
      <c r="K11" s="131"/>
      <c r="L11" s="131"/>
      <c r="M11" s="131"/>
      <c r="N11" s="131"/>
      <c r="O11" s="131"/>
    </row>
    <row r="12" s="155" customFormat="1" ht="33" customHeight="1" spans="1:15">
      <c r="A12" s="166" t="s">
        <v>21</v>
      </c>
      <c r="B12" s="131">
        <v>143</v>
      </c>
      <c r="C12" s="131">
        <v>143</v>
      </c>
      <c r="D12" s="131">
        <v>123</v>
      </c>
      <c r="E12" s="164">
        <f t="shared" si="2"/>
        <v>0.86013986013986</v>
      </c>
      <c r="F12" s="131"/>
      <c r="G12" s="131"/>
      <c r="H12" s="131"/>
      <c r="I12" s="58"/>
      <c r="J12" s="131"/>
      <c r="K12" s="131"/>
      <c r="L12" s="131"/>
      <c r="M12" s="131"/>
      <c r="N12" s="131"/>
      <c r="O12" s="131"/>
    </row>
    <row r="13" s="155" customFormat="1" ht="33" customHeight="1" spans="1:15">
      <c r="A13" s="162" t="s">
        <v>22</v>
      </c>
      <c r="B13" s="131">
        <v>813.69</v>
      </c>
      <c r="C13" s="131">
        <v>813.69</v>
      </c>
      <c r="D13" s="131">
        <v>0</v>
      </c>
      <c r="E13" s="167">
        <v>0</v>
      </c>
      <c r="F13" s="131">
        <v>1058.35</v>
      </c>
      <c r="G13" s="131">
        <v>1058.35</v>
      </c>
      <c r="H13" s="131">
        <v>1044.34</v>
      </c>
      <c r="I13" s="164">
        <f t="shared" ref="I13:I16" si="3">H13/G13</f>
        <v>0.986762413190343</v>
      </c>
      <c r="J13" s="131"/>
      <c r="K13" s="131"/>
      <c r="L13" s="131"/>
      <c r="M13" s="131"/>
      <c r="N13" s="131"/>
      <c r="O13" s="131"/>
    </row>
    <row r="14" s="155" customFormat="1" ht="33" customHeight="1" spans="1:15">
      <c r="A14" s="162" t="s">
        <v>23</v>
      </c>
      <c r="B14" s="131">
        <v>42.72</v>
      </c>
      <c r="C14" s="131">
        <v>42.72</v>
      </c>
      <c r="D14" s="131">
        <v>42.47</v>
      </c>
      <c r="E14" s="164">
        <f t="shared" si="2"/>
        <v>0.994147940074906</v>
      </c>
      <c r="F14" s="131">
        <v>23.72</v>
      </c>
      <c r="G14" s="131">
        <v>23.72</v>
      </c>
      <c r="H14" s="131">
        <v>23.72</v>
      </c>
      <c r="I14" s="164">
        <f t="shared" si="3"/>
        <v>1</v>
      </c>
      <c r="J14" s="131"/>
      <c r="K14" s="131"/>
      <c r="L14" s="131"/>
      <c r="M14" s="131"/>
      <c r="N14" s="131"/>
      <c r="O14" s="131"/>
    </row>
    <row r="15" s="155" customFormat="1" ht="33" customHeight="1" spans="1:15">
      <c r="A15" s="165" t="s">
        <v>24</v>
      </c>
      <c r="B15" s="131">
        <f>B19+B20+B21+B23</f>
        <v>261.69</v>
      </c>
      <c r="C15" s="131">
        <f>C19+C20+C21+C23</f>
        <v>261.69</v>
      </c>
      <c r="D15" s="131">
        <f>D19+D20+D21+D23</f>
        <v>123.38</v>
      </c>
      <c r="E15" s="164">
        <f t="shared" si="2"/>
        <v>0.471473881309947</v>
      </c>
      <c r="F15" s="131">
        <f>F16+F20+F23</f>
        <v>72.95</v>
      </c>
      <c r="G15" s="131">
        <f>G16+G20+G23</f>
        <v>72.95</v>
      </c>
      <c r="H15" s="131">
        <f>H16+H20+H23</f>
        <v>71.17</v>
      </c>
      <c r="I15" s="164">
        <f t="shared" si="3"/>
        <v>0.975599725839616</v>
      </c>
      <c r="J15" s="131"/>
      <c r="K15" s="131"/>
      <c r="L15" s="131"/>
      <c r="M15" s="131"/>
      <c r="N15" s="131"/>
      <c r="O15" s="131"/>
    </row>
    <row r="16" s="155" customFormat="1" ht="33" customHeight="1" spans="1:15">
      <c r="A16" s="162" t="s">
        <v>25</v>
      </c>
      <c r="B16" s="131"/>
      <c r="C16" s="131"/>
      <c r="D16" s="131"/>
      <c r="E16" s="167"/>
      <c r="F16" s="131"/>
      <c r="G16" s="131"/>
      <c r="H16" s="131"/>
      <c r="I16" s="164"/>
      <c r="J16" s="131"/>
      <c r="K16" s="131"/>
      <c r="L16" s="131"/>
      <c r="M16" s="131"/>
      <c r="N16" s="131"/>
      <c r="O16" s="131"/>
    </row>
    <row r="17" s="155" customFormat="1" ht="33" customHeight="1" spans="1:15">
      <c r="A17" s="162" t="s">
        <v>26</v>
      </c>
      <c r="B17" s="131"/>
      <c r="C17" s="131"/>
      <c r="D17" s="131"/>
      <c r="E17" s="58"/>
      <c r="F17" s="131"/>
      <c r="G17" s="131"/>
      <c r="H17" s="131"/>
      <c r="I17" s="58"/>
      <c r="J17" s="131"/>
      <c r="K17" s="131"/>
      <c r="L17" s="131"/>
      <c r="M17" s="131"/>
      <c r="N17" s="131"/>
      <c r="O17" s="131"/>
    </row>
    <row r="18" s="155" customFormat="1" ht="33" customHeight="1" spans="1:15">
      <c r="A18" s="162" t="s">
        <v>27</v>
      </c>
      <c r="B18" s="131"/>
      <c r="C18" s="131"/>
      <c r="D18" s="131"/>
      <c r="E18" s="58"/>
      <c r="F18" s="131"/>
      <c r="G18" s="131"/>
      <c r="H18" s="131"/>
      <c r="I18" s="58"/>
      <c r="J18" s="131"/>
      <c r="K18" s="131"/>
      <c r="L18" s="131"/>
      <c r="M18" s="131"/>
      <c r="N18" s="131"/>
      <c r="O18" s="131"/>
    </row>
    <row r="19" s="155" customFormat="1" ht="33" customHeight="1" spans="1:15">
      <c r="A19" s="162" t="s">
        <v>28</v>
      </c>
      <c r="B19" s="131">
        <v>20</v>
      </c>
      <c r="C19" s="131">
        <v>20</v>
      </c>
      <c r="D19" s="131">
        <v>0</v>
      </c>
      <c r="E19" s="167">
        <v>0</v>
      </c>
      <c r="F19" s="131"/>
      <c r="G19" s="131"/>
      <c r="H19" s="131"/>
      <c r="I19" s="58"/>
      <c r="J19" s="131"/>
      <c r="K19" s="131"/>
      <c r="L19" s="131"/>
      <c r="M19" s="131"/>
      <c r="N19" s="131"/>
      <c r="O19" s="131"/>
    </row>
    <row r="20" s="155" customFormat="1" ht="33" customHeight="1" spans="1:15">
      <c r="A20" s="162" t="s">
        <v>29</v>
      </c>
      <c r="B20" s="131">
        <v>142.59</v>
      </c>
      <c r="C20" s="131">
        <v>142.59</v>
      </c>
      <c r="D20" s="131">
        <v>123.38</v>
      </c>
      <c r="E20" s="164">
        <f>D20/C20</f>
        <v>0.865278069990883</v>
      </c>
      <c r="F20" s="131">
        <v>71.17</v>
      </c>
      <c r="G20" s="131">
        <v>71.17</v>
      </c>
      <c r="H20" s="131">
        <v>71.17</v>
      </c>
      <c r="I20" s="164">
        <f>H20/G20</f>
        <v>1</v>
      </c>
      <c r="J20" s="131"/>
      <c r="K20" s="131"/>
      <c r="L20" s="131"/>
      <c r="M20" s="131"/>
      <c r="N20" s="131"/>
      <c r="O20" s="131"/>
    </row>
    <row r="21" s="155" customFormat="1" ht="33" customHeight="1" spans="1:15">
      <c r="A21" s="162" t="s">
        <v>30</v>
      </c>
      <c r="B21" s="131">
        <v>82</v>
      </c>
      <c r="C21" s="131">
        <v>82</v>
      </c>
      <c r="D21" s="131">
        <v>0</v>
      </c>
      <c r="E21" s="167">
        <v>0</v>
      </c>
      <c r="F21" s="131"/>
      <c r="G21" s="131"/>
      <c r="H21" s="131"/>
      <c r="I21" s="58"/>
      <c r="J21" s="131"/>
      <c r="K21" s="131"/>
      <c r="L21" s="131"/>
      <c r="M21" s="131"/>
      <c r="N21" s="131"/>
      <c r="O21" s="131"/>
    </row>
    <row r="22" s="155" customFormat="1" ht="33" customHeight="1" spans="1:15">
      <c r="A22" s="162" t="s">
        <v>31</v>
      </c>
      <c r="B22" s="131"/>
      <c r="C22" s="131"/>
      <c r="D22" s="131"/>
      <c r="E22" s="58"/>
      <c r="F22" s="131"/>
      <c r="G22" s="131"/>
      <c r="H22" s="131"/>
      <c r="I22" s="58"/>
      <c r="J22" s="131"/>
      <c r="K22" s="131"/>
      <c r="L22" s="131"/>
      <c r="M22" s="131"/>
      <c r="N22" s="131"/>
      <c r="O22" s="131"/>
    </row>
    <row r="23" s="155" customFormat="1" ht="33" customHeight="1" spans="1:15">
      <c r="A23" s="162" t="s">
        <v>32</v>
      </c>
      <c r="B23" s="131">
        <v>17.1</v>
      </c>
      <c r="C23" s="131">
        <v>17.1</v>
      </c>
      <c r="D23" s="131">
        <v>0</v>
      </c>
      <c r="E23" s="167">
        <v>0</v>
      </c>
      <c r="F23" s="131">
        <v>1.78</v>
      </c>
      <c r="G23" s="131">
        <v>1.78</v>
      </c>
      <c r="H23" s="131">
        <v>0</v>
      </c>
      <c r="I23" s="164">
        <f>H23/G23</f>
        <v>0</v>
      </c>
      <c r="J23" s="131"/>
      <c r="K23" s="131"/>
      <c r="L23" s="131"/>
      <c r="M23" s="131"/>
      <c r="N23" s="131"/>
      <c r="O23" s="131"/>
    </row>
  </sheetData>
  <mergeCells count="7">
    <mergeCell ref="A2:O2"/>
    <mergeCell ref="N3:O3"/>
    <mergeCell ref="B4:E4"/>
    <mergeCell ref="F4:I4"/>
    <mergeCell ref="J4:L4"/>
    <mergeCell ref="M4:O4"/>
    <mergeCell ref="A4:A5"/>
  </mergeCells>
  <pageMargins left="0.751388888888889" right="0.751388888888889" top="1" bottom="1" header="0.5" footer="0.5"/>
  <pageSetup paperSize="9" scale="88"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2"/>
  <sheetViews>
    <sheetView topLeftCell="A13" workbookViewId="0">
      <selection activeCell="F23" sqref="F23:G23"/>
    </sheetView>
  </sheetViews>
  <sheetFormatPr defaultColWidth="9.725" defaultRowHeight="12.75"/>
  <cols>
    <col min="1" max="2" width="6.25" style="78" customWidth="1"/>
    <col min="3" max="3" width="10.6916666666667" style="78" customWidth="1"/>
    <col min="4" max="4" width="34.025" style="78" customWidth="1"/>
    <col min="5" max="8" width="28.5583333333333" style="78" customWidth="1"/>
    <col min="9" max="16384" width="9.725" style="78"/>
  </cols>
  <sheetData>
    <row r="1" s="78" customFormat="1" ht="21" customHeight="1" spans="1:8">
      <c r="A1" s="130" t="s">
        <v>33</v>
      </c>
      <c r="B1" s="130"/>
      <c r="C1" s="130"/>
      <c r="D1" s="130"/>
      <c r="E1" s="130"/>
      <c r="F1" s="130"/>
      <c r="G1" s="130"/>
      <c r="H1" s="130"/>
    </row>
    <row r="2" s="78" customFormat="1" ht="43" customHeight="1" spans="1:8">
      <c r="A2" s="80" t="s">
        <v>34</v>
      </c>
      <c r="B2" s="80"/>
      <c r="C2" s="80"/>
      <c r="D2" s="80"/>
      <c r="E2" s="80"/>
      <c r="F2" s="80"/>
      <c r="G2" s="80"/>
      <c r="H2" s="80"/>
    </row>
    <row r="3" s="78" customFormat="1" ht="25" customHeight="1" spans="1:8">
      <c r="A3" s="82" t="s">
        <v>35</v>
      </c>
      <c r="B3" s="82"/>
      <c r="C3" s="82"/>
      <c r="D3" s="82"/>
      <c r="E3" s="82"/>
      <c r="F3" s="82"/>
      <c r="G3" s="82"/>
      <c r="H3" s="82"/>
    </row>
    <row r="4" s="78" customFormat="1" ht="28" customHeight="1" spans="1:8">
      <c r="A4" s="83" t="s">
        <v>36</v>
      </c>
      <c r="B4" s="83"/>
      <c r="C4" s="83"/>
      <c r="D4" s="83" t="s">
        <v>37</v>
      </c>
      <c r="E4" s="83"/>
      <c r="F4" s="83"/>
      <c r="G4" s="83"/>
      <c r="H4" s="83"/>
    </row>
    <row r="5" s="78" customFormat="1" ht="28" customHeight="1" spans="1:8">
      <c r="A5" s="83" t="s">
        <v>38</v>
      </c>
      <c r="B5" s="83"/>
      <c r="C5" s="83"/>
      <c r="D5" s="83" t="s">
        <v>39</v>
      </c>
      <c r="E5" s="83"/>
      <c r="F5" s="83"/>
      <c r="G5" s="83"/>
      <c r="H5" s="83"/>
    </row>
    <row r="6" s="78" customFormat="1" ht="28" customHeight="1" spans="1:8">
      <c r="A6" s="84" t="s">
        <v>40</v>
      </c>
      <c r="B6" s="85"/>
      <c r="C6" s="86"/>
      <c r="D6" s="87"/>
      <c r="E6" s="88"/>
      <c r="F6" s="89" t="s">
        <v>41</v>
      </c>
      <c r="G6" s="84"/>
      <c r="H6" s="86"/>
    </row>
    <row r="7" s="78" customFormat="1" ht="28" customHeight="1" spans="1:8">
      <c r="A7" s="89" t="s">
        <v>42</v>
      </c>
      <c r="B7" s="89"/>
      <c r="C7" s="89"/>
      <c r="D7" s="90"/>
      <c r="E7" s="89" t="s">
        <v>43</v>
      </c>
      <c r="F7" s="89" t="s">
        <v>44</v>
      </c>
      <c r="G7" s="89" t="s">
        <v>45</v>
      </c>
      <c r="H7" s="89" t="s">
        <v>46</v>
      </c>
    </row>
    <row r="8" s="78" customFormat="1" ht="28" customHeight="1" spans="1:8">
      <c r="A8" s="89"/>
      <c r="B8" s="89"/>
      <c r="C8" s="89"/>
      <c r="D8" s="100" t="s">
        <v>47</v>
      </c>
      <c r="E8" s="89">
        <v>2196.44</v>
      </c>
      <c r="F8" s="83"/>
      <c r="G8" s="92">
        <v>1233.62</v>
      </c>
      <c r="H8" s="93">
        <v>0.5616</v>
      </c>
    </row>
    <row r="9" s="78" customFormat="1" ht="28" customHeight="1" spans="1:8">
      <c r="A9" s="89"/>
      <c r="B9" s="89"/>
      <c r="C9" s="89"/>
      <c r="D9" s="100" t="s">
        <v>48</v>
      </c>
      <c r="E9" s="89">
        <v>1114.37</v>
      </c>
      <c r="F9" s="95"/>
      <c r="G9" s="96">
        <v>165.56</v>
      </c>
      <c r="H9" s="93">
        <v>0.1486</v>
      </c>
    </row>
    <row r="10" s="78" customFormat="1" ht="28" customHeight="1" spans="1:8">
      <c r="A10" s="89"/>
      <c r="B10" s="89"/>
      <c r="C10" s="89"/>
      <c r="D10" s="100" t="s">
        <v>49</v>
      </c>
      <c r="E10" s="89">
        <v>1082.07</v>
      </c>
      <c r="F10" s="95"/>
      <c r="G10" s="131">
        <v>1068.06</v>
      </c>
      <c r="H10" s="93">
        <v>0.9871</v>
      </c>
    </row>
    <row r="11" s="78" customFormat="1" ht="28" customHeight="1" spans="1:8">
      <c r="A11" s="89"/>
      <c r="B11" s="89"/>
      <c r="C11" s="89"/>
      <c r="D11" s="100" t="s">
        <v>50</v>
      </c>
      <c r="E11" s="89"/>
      <c r="F11" s="95"/>
      <c r="G11" s="97"/>
      <c r="H11" s="83"/>
    </row>
    <row r="12" s="78" customFormat="1" ht="28" customHeight="1" spans="1:8">
      <c r="A12" s="83" t="s">
        <v>51</v>
      </c>
      <c r="B12" s="83"/>
      <c r="C12" s="83"/>
      <c r="D12" s="87"/>
      <c r="E12" s="88"/>
      <c r="F12" s="87" t="s">
        <v>52</v>
      </c>
      <c r="G12" s="132"/>
      <c r="H12" s="83" t="s">
        <v>53</v>
      </c>
    </row>
    <row r="13" s="78" customFormat="1" ht="25" customHeight="1" spans="1:8">
      <c r="A13" s="83"/>
      <c r="B13" s="83"/>
      <c r="C13" s="83"/>
      <c r="D13" s="83" t="s">
        <v>54</v>
      </c>
      <c r="E13" s="99" t="s">
        <v>55</v>
      </c>
      <c r="F13" s="100" t="s">
        <v>56</v>
      </c>
      <c r="G13" s="100"/>
      <c r="H13" s="101"/>
    </row>
    <row r="14" s="78" customFormat="1" ht="25" customHeight="1" spans="1:8">
      <c r="A14" s="83"/>
      <c r="B14" s="83"/>
      <c r="C14" s="83"/>
      <c r="D14" s="83"/>
      <c r="E14" s="99" t="s">
        <v>57</v>
      </c>
      <c r="F14" s="100" t="s">
        <v>58</v>
      </c>
      <c r="G14" s="100"/>
      <c r="H14" s="102"/>
    </row>
    <row r="15" s="78" customFormat="1" ht="25" customHeight="1" spans="1:8">
      <c r="A15" s="83"/>
      <c r="B15" s="83"/>
      <c r="C15" s="83"/>
      <c r="D15" s="89" t="s">
        <v>59</v>
      </c>
      <c r="E15" s="103" t="s">
        <v>60</v>
      </c>
      <c r="F15" s="100" t="s">
        <v>61</v>
      </c>
      <c r="G15" s="100"/>
      <c r="H15" s="102"/>
    </row>
    <row r="16" s="78" customFormat="1" ht="25" customHeight="1" spans="1:8">
      <c r="A16" s="83"/>
      <c r="B16" s="83"/>
      <c r="C16" s="83"/>
      <c r="D16" s="89"/>
      <c r="E16" s="103" t="s">
        <v>62</v>
      </c>
      <c r="F16" s="100" t="s">
        <v>63</v>
      </c>
      <c r="G16" s="100"/>
      <c r="H16" s="102"/>
    </row>
    <row r="17" s="78" customFormat="1" ht="25" customHeight="1" spans="1:8">
      <c r="A17" s="83"/>
      <c r="B17" s="83"/>
      <c r="C17" s="83"/>
      <c r="D17" s="89" t="s">
        <v>64</v>
      </c>
      <c r="E17" s="103" t="s">
        <v>65</v>
      </c>
      <c r="F17" s="100" t="s">
        <v>66</v>
      </c>
      <c r="G17" s="100"/>
      <c r="H17" s="102"/>
    </row>
    <row r="18" s="78" customFormat="1" ht="25" customHeight="1" spans="1:8">
      <c r="A18" s="83"/>
      <c r="B18" s="83"/>
      <c r="C18" s="83"/>
      <c r="D18" s="89"/>
      <c r="E18" s="99" t="s">
        <v>67</v>
      </c>
      <c r="F18" s="100" t="s">
        <v>68</v>
      </c>
      <c r="G18" s="100"/>
      <c r="H18" s="102"/>
    </row>
    <row r="19" s="78" customFormat="1" ht="25" customHeight="1" spans="1:8">
      <c r="A19" s="83"/>
      <c r="B19" s="83"/>
      <c r="C19" s="83"/>
      <c r="D19" s="89" t="s">
        <v>69</v>
      </c>
      <c r="E19" s="99" t="s">
        <v>70</v>
      </c>
      <c r="F19" s="100" t="s">
        <v>71</v>
      </c>
      <c r="G19" s="100"/>
      <c r="H19" s="102"/>
    </row>
    <row r="20" s="78" customFormat="1" ht="25" customHeight="1" spans="1:8">
      <c r="A20" s="83"/>
      <c r="B20" s="83"/>
      <c r="C20" s="83"/>
      <c r="D20" s="89"/>
      <c r="E20" s="99" t="s">
        <v>72</v>
      </c>
      <c r="F20" s="100" t="s">
        <v>73</v>
      </c>
      <c r="G20" s="100"/>
      <c r="H20" s="102"/>
    </row>
    <row r="21" s="78" customFormat="1" ht="25" customHeight="1" spans="1:8">
      <c r="A21" s="83"/>
      <c r="B21" s="83"/>
      <c r="C21" s="83"/>
      <c r="D21" s="89" t="s">
        <v>74</v>
      </c>
      <c r="E21" s="99" t="s">
        <v>75</v>
      </c>
      <c r="F21" s="100" t="s">
        <v>76</v>
      </c>
      <c r="G21" s="100"/>
      <c r="H21" s="102"/>
    </row>
    <row r="22" s="78" customFormat="1" ht="25" customHeight="1" spans="1:8">
      <c r="A22" s="83"/>
      <c r="B22" s="83"/>
      <c r="C22" s="83"/>
      <c r="D22" s="89"/>
      <c r="E22" s="99" t="s">
        <v>77</v>
      </c>
      <c r="F22" s="100" t="s">
        <v>78</v>
      </c>
      <c r="G22" s="100"/>
      <c r="H22" s="102"/>
    </row>
    <row r="23" s="78" customFormat="1" ht="25" customHeight="1" spans="1:8">
      <c r="A23" s="83"/>
      <c r="B23" s="83"/>
      <c r="C23" s="83"/>
      <c r="D23" s="89" t="s">
        <v>79</v>
      </c>
      <c r="E23" s="99" t="s">
        <v>80</v>
      </c>
      <c r="F23" s="100" t="s">
        <v>81</v>
      </c>
      <c r="G23" s="100"/>
      <c r="H23" s="102"/>
    </row>
    <row r="24" s="78" customFormat="1" ht="25" customHeight="1" spans="1:8">
      <c r="A24" s="83"/>
      <c r="B24" s="83"/>
      <c r="C24" s="83"/>
      <c r="D24" s="89"/>
      <c r="E24" s="99" t="s">
        <v>82</v>
      </c>
      <c r="F24" s="100" t="s">
        <v>83</v>
      </c>
      <c r="G24" s="100"/>
      <c r="H24" s="102"/>
    </row>
    <row r="25" s="78" customFormat="1" ht="25" customHeight="1" spans="1:8">
      <c r="A25" s="83"/>
      <c r="B25" s="83"/>
      <c r="C25" s="83"/>
      <c r="D25" s="89"/>
      <c r="E25" s="99" t="s">
        <v>84</v>
      </c>
      <c r="F25" s="100" t="s">
        <v>85</v>
      </c>
      <c r="G25" s="100"/>
      <c r="H25" s="102"/>
    </row>
    <row r="26" s="78" customFormat="1" ht="25" customHeight="1" spans="1:8">
      <c r="A26" s="83"/>
      <c r="B26" s="83"/>
      <c r="C26" s="83"/>
      <c r="D26" s="89" t="s">
        <v>86</v>
      </c>
      <c r="E26" s="99" t="s">
        <v>87</v>
      </c>
      <c r="F26" s="100"/>
      <c r="G26" s="100"/>
      <c r="H26" s="102"/>
    </row>
    <row r="27" s="78" customFormat="1" ht="25" customHeight="1" spans="1:8">
      <c r="A27" s="83"/>
      <c r="B27" s="83"/>
      <c r="C27" s="83"/>
      <c r="D27" s="89"/>
      <c r="E27" s="99" t="s">
        <v>88</v>
      </c>
      <c r="F27" s="100"/>
      <c r="G27" s="100"/>
      <c r="H27" s="102"/>
    </row>
    <row r="28" s="78" customFormat="1" ht="25" customHeight="1" spans="1:8">
      <c r="A28" s="83"/>
      <c r="B28" s="83"/>
      <c r="C28" s="83"/>
      <c r="D28" s="89"/>
      <c r="E28" s="99" t="s">
        <v>89</v>
      </c>
      <c r="F28" s="100" t="s">
        <v>90</v>
      </c>
      <c r="G28" s="100"/>
      <c r="H28" s="102"/>
    </row>
    <row r="29" s="78" customFormat="1" ht="28" customHeight="1" spans="1:8">
      <c r="A29" s="89" t="s">
        <v>91</v>
      </c>
      <c r="B29" s="83" t="s">
        <v>92</v>
      </c>
      <c r="C29" s="83"/>
      <c r="D29" s="83"/>
      <c r="E29" s="83"/>
      <c r="F29" s="83" t="s">
        <v>93</v>
      </c>
      <c r="G29" s="83"/>
      <c r="H29" s="83"/>
    </row>
    <row r="30" s="78" customFormat="1" ht="60" customHeight="1" spans="1:8">
      <c r="A30" s="83"/>
      <c r="B30" s="104" t="s">
        <v>94</v>
      </c>
      <c r="C30" s="104"/>
      <c r="D30" s="104"/>
      <c r="E30" s="104"/>
      <c r="F30" s="104" t="s">
        <v>95</v>
      </c>
      <c r="G30" s="104"/>
      <c r="H30" s="104"/>
    </row>
    <row r="31" s="78" customFormat="1" ht="26" customHeight="1" spans="1:12">
      <c r="A31" s="89" t="s">
        <v>96</v>
      </c>
      <c r="B31" s="89" t="s">
        <v>97</v>
      </c>
      <c r="C31" s="89" t="s">
        <v>98</v>
      </c>
      <c r="D31" s="83" t="s">
        <v>99</v>
      </c>
      <c r="E31" s="83"/>
      <c r="F31" s="83" t="s">
        <v>100</v>
      </c>
      <c r="G31" s="89" t="s">
        <v>101</v>
      </c>
      <c r="H31" s="83" t="s">
        <v>102</v>
      </c>
      <c r="I31" s="124"/>
      <c r="J31" s="125"/>
      <c r="K31" s="125"/>
      <c r="L31" s="125"/>
    </row>
    <row r="32" s="78" customFormat="1" ht="25" customHeight="1" spans="1:10">
      <c r="A32" s="89"/>
      <c r="B32" s="89" t="s">
        <v>103</v>
      </c>
      <c r="C32" s="89" t="s">
        <v>104</v>
      </c>
      <c r="D32" s="133" t="s">
        <v>105</v>
      </c>
      <c r="E32" s="133"/>
      <c r="F32" s="134" t="s">
        <v>106</v>
      </c>
      <c r="G32" s="135"/>
      <c r="H32" s="104"/>
      <c r="I32" s="126"/>
      <c r="J32" s="125"/>
    </row>
    <row r="33" s="78" customFormat="1" ht="25" customHeight="1" spans="1:10">
      <c r="A33" s="89"/>
      <c r="B33" s="89"/>
      <c r="C33" s="89"/>
      <c r="D33" s="133" t="s">
        <v>107</v>
      </c>
      <c r="E33" s="133"/>
      <c r="F33" s="134" t="s">
        <v>108</v>
      </c>
      <c r="G33" s="135"/>
      <c r="H33" s="109"/>
      <c r="I33" s="126"/>
      <c r="J33" s="125"/>
    </row>
    <row r="34" s="78" customFormat="1" ht="25" customHeight="1" spans="1:10">
      <c r="A34" s="89"/>
      <c r="B34" s="89"/>
      <c r="C34" s="89"/>
      <c r="D34" s="133" t="s">
        <v>109</v>
      </c>
      <c r="E34" s="133"/>
      <c r="F34" s="134" t="s">
        <v>108</v>
      </c>
      <c r="G34" s="135"/>
      <c r="H34" s="109"/>
      <c r="I34" s="126"/>
      <c r="J34" s="125"/>
    </row>
    <row r="35" s="78" customFormat="1" ht="25" customHeight="1" spans="1:10">
      <c r="A35" s="89"/>
      <c r="B35" s="89"/>
      <c r="C35" s="89"/>
      <c r="D35" s="136" t="s">
        <v>110</v>
      </c>
      <c r="E35" s="137"/>
      <c r="F35" s="138" t="s">
        <v>111</v>
      </c>
      <c r="G35" s="83">
        <v>1</v>
      </c>
      <c r="H35" s="109"/>
      <c r="I35" s="126"/>
      <c r="J35" s="125"/>
    </row>
    <row r="36" s="78" customFormat="1" ht="25" customHeight="1" spans="1:10">
      <c r="A36" s="89"/>
      <c r="B36" s="89"/>
      <c r="C36" s="89"/>
      <c r="D36" s="133" t="s">
        <v>112</v>
      </c>
      <c r="E36" s="133"/>
      <c r="F36" s="138" t="s">
        <v>113</v>
      </c>
      <c r="G36" s="83">
        <v>2</v>
      </c>
      <c r="H36" s="109"/>
      <c r="I36" s="126"/>
      <c r="J36" s="125"/>
    </row>
    <row r="37" s="78" customFormat="1" ht="25" customHeight="1" spans="1:10">
      <c r="A37" s="89"/>
      <c r="B37" s="89"/>
      <c r="C37" s="89"/>
      <c r="D37" s="136" t="s">
        <v>114</v>
      </c>
      <c r="E37" s="137"/>
      <c r="F37" s="139" t="s">
        <v>111</v>
      </c>
      <c r="G37" s="140"/>
      <c r="H37" s="109"/>
      <c r="I37" s="126"/>
      <c r="J37" s="125"/>
    </row>
    <row r="38" s="78" customFormat="1" ht="25" customHeight="1" spans="1:10">
      <c r="A38" s="89"/>
      <c r="B38" s="89"/>
      <c r="C38" s="89"/>
      <c r="D38" s="136" t="s">
        <v>115</v>
      </c>
      <c r="E38" s="137"/>
      <c r="F38" s="139" t="s">
        <v>116</v>
      </c>
      <c r="G38" s="141"/>
      <c r="H38" s="109"/>
      <c r="I38" s="126"/>
      <c r="J38" s="125"/>
    </row>
    <row r="39" s="78" customFormat="1" ht="25" customHeight="1" spans="1:10">
      <c r="A39" s="89"/>
      <c r="B39" s="89"/>
      <c r="C39" s="89"/>
      <c r="D39" s="133" t="s">
        <v>117</v>
      </c>
      <c r="E39" s="133"/>
      <c r="F39" s="142">
        <v>2.5993</v>
      </c>
      <c r="G39" s="142">
        <v>2.5993</v>
      </c>
      <c r="H39" s="109"/>
      <c r="I39" s="126"/>
      <c r="J39" s="125"/>
    </row>
    <row r="40" s="78" customFormat="1" ht="25" customHeight="1" spans="1:10">
      <c r="A40" s="89"/>
      <c r="B40" s="89"/>
      <c r="C40" s="89"/>
      <c r="D40" s="136" t="s">
        <v>118</v>
      </c>
      <c r="E40" s="137"/>
      <c r="F40" s="142">
        <v>1.003</v>
      </c>
      <c r="G40" s="142">
        <v>1.003</v>
      </c>
      <c r="H40" s="109"/>
      <c r="I40" s="126"/>
      <c r="J40" s="125"/>
    </row>
    <row r="41" s="78" customFormat="1" ht="25" customHeight="1" spans="1:10">
      <c r="A41" s="89"/>
      <c r="B41" s="89"/>
      <c r="C41" s="89"/>
      <c r="D41" s="136" t="s">
        <v>119</v>
      </c>
      <c r="E41" s="137"/>
      <c r="F41" s="142">
        <v>1.5963</v>
      </c>
      <c r="G41" s="142">
        <v>1.5963</v>
      </c>
      <c r="H41" s="104"/>
      <c r="I41" s="126"/>
      <c r="J41" s="125"/>
    </row>
    <row r="42" s="78" customFormat="1" ht="25" customHeight="1" spans="1:10">
      <c r="A42" s="89"/>
      <c r="B42" s="89"/>
      <c r="C42" s="89"/>
      <c r="D42" s="133" t="s">
        <v>120</v>
      </c>
      <c r="E42" s="133"/>
      <c r="F42" s="142">
        <v>48.5116</v>
      </c>
      <c r="G42" s="142">
        <v>48.5116</v>
      </c>
      <c r="H42" s="109"/>
      <c r="I42" s="126"/>
      <c r="J42" s="125"/>
    </row>
    <row r="43" s="78" customFormat="1" ht="25" customHeight="1" spans="1:10">
      <c r="A43" s="89"/>
      <c r="B43" s="89"/>
      <c r="C43" s="89"/>
      <c r="D43" s="136" t="s">
        <v>118</v>
      </c>
      <c r="E43" s="137"/>
      <c r="F43" s="142">
        <v>8.3378</v>
      </c>
      <c r="G43" s="142">
        <v>8.3378</v>
      </c>
      <c r="H43" s="109"/>
      <c r="I43" s="126"/>
      <c r="J43" s="125"/>
    </row>
    <row r="44" s="78" customFormat="1" ht="25" customHeight="1" spans="1:10">
      <c r="A44" s="89"/>
      <c r="B44" s="89"/>
      <c r="C44" s="89"/>
      <c r="D44" s="136" t="s">
        <v>121</v>
      </c>
      <c r="E44" s="137"/>
      <c r="F44" s="142">
        <v>40.1738</v>
      </c>
      <c r="G44" s="142">
        <v>40.1738</v>
      </c>
      <c r="H44" s="109"/>
      <c r="I44" s="126"/>
      <c r="J44" s="125"/>
    </row>
    <row r="45" s="78" customFormat="1" ht="49" customHeight="1" spans="1:10">
      <c r="A45" s="89"/>
      <c r="B45" s="89"/>
      <c r="C45" s="89"/>
      <c r="D45" s="133" t="s">
        <v>122</v>
      </c>
      <c r="E45" s="133"/>
      <c r="F45" s="139" t="s">
        <v>123</v>
      </c>
      <c r="G45" s="143">
        <v>0</v>
      </c>
      <c r="H45" s="101" t="s">
        <v>124</v>
      </c>
      <c r="I45" s="126"/>
      <c r="J45" s="125"/>
    </row>
    <row r="46" s="78" customFormat="1" ht="25" customHeight="1" spans="1:10">
      <c r="A46" s="89"/>
      <c r="B46" s="89"/>
      <c r="C46" s="89"/>
      <c r="D46" s="133" t="s">
        <v>125</v>
      </c>
      <c r="E46" s="133"/>
      <c r="F46" s="144">
        <v>77.34</v>
      </c>
      <c r="G46" s="145"/>
      <c r="H46" s="109"/>
      <c r="I46" s="126"/>
      <c r="J46" s="125"/>
    </row>
    <row r="47" s="78" customFormat="1" ht="25" customHeight="1" spans="1:10">
      <c r="A47" s="89"/>
      <c r="B47" s="89"/>
      <c r="C47" s="89"/>
      <c r="D47" s="136" t="s">
        <v>118</v>
      </c>
      <c r="E47" s="137"/>
      <c r="F47" s="144">
        <v>69.35</v>
      </c>
      <c r="G47" s="145"/>
      <c r="H47" s="109"/>
      <c r="I47" s="126"/>
      <c r="J47" s="125"/>
    </row>
    <row r="48" s="78" customFormat="1" ht="25" customHeight="1" spans="1:10">
      <c r="A48" s="89"/>
      <c r="B48" s="89"/>
      <c r="C48" s="89"/>
      <c r="D48" s="136" t="s">
        <v>119</v>
      </c>
      <c r="E48" s="137"/>
      <c r="F48" s="144">
        <v>7.99</v>
      </c>
      <c r="G48" s="145"/>
      <c r="H48" s="109"/>
      <c r="I48" s="126"/>
      <c r="J48" s="125"/>
    </row>
    <row r="49" s="78" customFormat="1" ht="25" customHeight="1" spans="1:10">
      <c r="A49" s="89"/>
      <c r="B49" s="89"/>
      <c r="C49" s="89"/>
      <c r="D49" s="133" t="s">
        <v>126</v>
      </c>
      <c r="E49" s="133"/>
      <c r="F49" s="144">
        <v>6</v>
      </c>
      <c r="G49" s="145"/>
      <c r="H49" s="109"/>
      <c r="I49" s="126"/>
      <c r="J49" s="125"/>
    </row>
    <row r="50" s="78" customFormat="1" ht="25" customHeight="1" spans="1:10">
      <c r="A50" s="89"/>
      <c r="B50" s="89"/>
      <c r="C50" s="89"/>
      <c r="D50" s="136" t="s">
        <v>127</v>
      </c>
      <c r="E50" s="137"/>
      <c r="F50" s="144">
        <v>145</v>
      </c>
      <c r="G50" s="145"/>
      <c r="H50" s="109"/>
      <c r="I50" s="126"/>
      <c r="J50" s="125"/>
    </row>
    <row r="51" s="78" customFormat="1" ht="25" customHeight="1" spans="1:10">
      <c r="A51" s="89"/>
      <c r="B51" s="89"/>
      <c r="C51" s="89"/>
      <c r="D51" s="133" t="s">
        <v>128</v>
      </c>
      <c r="E51" s="133"/>
      <c r="F51" s="144">
        <v>10</v>
      </c>
      <c r="G51" s="146"/>
      <c r="H51" s="109"/>
      <c r="I51" s="126"/>
      <c r="J51" s="125"/>
    </row>
    <row r="52" s="78" customFormat="1" ht="25" customHeight="1" spans="1:10">
      <c r="A52" s="89"/>
      <c r="B52" s="89"/>
      <c r="C52" s="89"/>
      <c r="D52" s="136" t="s">
        <v>129</v>
      </c>
      <c r="E52" s="137"/>
      <c r="F52" s="144">
        <v>100</v>
      </c>
      <c r="G52" s="145"/>
      <c r="H52" s="109"/>
      <c r="I52" s="126"/>
      <c r="J52" s="125"/>
    </row>
    <row r="53" s="78" customFormat="1" ht="25" customHeight="1" spans="1:10">
      <c r="A53" s="89"/>
      <c r="B53" s="89"/>
      <c r="C53" s="105" t="s">
        <v>130</v>
      </c>
      <c r="D53" s="133" t="s">
        <v>131</v>
      </c>
      <c r="E53" s="133"/>
      <c r="F53" s="144" t="s">
        <v>132</v>
      </c>
      <c r="G53" s="147"/>
      <c r="H53" s="101"/>
      <c r="I53" s="126"/>
      <c r="J53" s="127"/>
    </row>
    <row r="54" s="78" customFormat="1" ht="25" customHeight="1" spans="1:10">
      <c r="A54" s="89"/>
      <c r="B54" s="89"/>
      <c r="C54" s="106"/>
      <c r="D54" s="133" t="s">
        <v>133</v>
      </c>
      <c r="E54" s="133"/>
      <c r="F54" s="144" t="s">
        <v>134</v>
      </c>
      <c r="G54" s="148">
        <v>100</v>
      </c>
      <c r="H54" s="109"/>
      <c r="I54" s="126"/>
      <c r="J54" s="127"/>
    </row>
    <row r="55" s="78" customFormat="1" ht="25" customHeight="1" spans="1:10">
      <c r="A55" s="89"/>
      <c r="B55" s="89"/>
      <c r="C55" s="106"/>
      <c r="D55" s="149" t="s">
        <v>135</v>
      </c>
      <c r="E55" s="149"/>
      <c r="F55" s="150">
        <v>100</v>
      </c>
      <c r="G55" s="150">
        <v>100</v>
      </c>
      <c r="H55" s="109"/>
      <c r="I55" s="126"/>
      <c r="J55" s="127"/>
    </row>
    <row r="56" s="78" customFormat="1" ht="39" customHeight="1" spans="1:10">
      <c r="A56" s="89"/>
      <c r="B56" s="89"/>
      <c r="C56" s="106"/>
      <c r="D56" s="149" t="s">
        <v>136</v>
      </c>
      <c r="E56" s="149"/>
      <c r="F56" s="150">
        <v>100</v>
      </c>
      <c r="G56" s="143">
        <v>86.01</v>
      </c>
      <c r="H56" s="101" t="s">
        <v>137</v>
      </c>
      <c r="I56" s="126"/>
      <c r="J56" s="127"/>
    </row>
    <row r="57" s="78" customFormat="1" ht="25" customHeight="1" spans="1:10">
      <c r="A57" s="89"/>
      <c r="B57" s="89"/>
      <c r="C57" s="106"/>
      <c r="D57" s="133" t="s">
        <v>138</v>
      </c>
      <c r="E57" s="133"/>
      <c r="F57" s="150" t="s">
        <v>139</v>
      </c>
      <c r="G57" s="151"/>
      <c r="H57" s="109"/>
      <c r="I57" s="126"/>
      <c r="J57" s="127"/>
    </row>
    <row r="58" s="78" customFormat="1" ht="25" customHeight="1" spans="1:10">
      <c r="A58" s="89"/>
      <c r="B58" s="89"/>
      <c r="C58" s="115"/>
      <c r="D58" s="133" t="s">
        <v>140</v>
      </c>
      <c r="E58" s="133"/>
      <c r="F58" s="150" t="s">
        <v>141</v>
      </c>
      <c r="G58" s="151"/>
      <c r="H58" s="109"/>
      <c r="I58" s="126"/>
      <c r="J58" s="127"/>
    </row>
    <row r="59" s="78" customFormat="1" ht="25" customHeight="1" spans="1:10">
      <c r="A59" s="89"/>
      <c r="B59" s="89"/>
      <c r="C59" s="105" t="s">
        <v>142</v>
      </c>
      <c r="D59" s="133" t="s">
        <v>143</v>
      </c>
      <c r="E59" s="133"/>
      <c r="F59" s="150" t="s">
        <v>132</v>
      </c>
      <c r="G59" s="151"/>
      <c r="H59" s="109"/>
      <c r="I59" s="126"/>
      <c r="J59" s="127"/>
    </row>
    <row r="60" s="78" customFormat="1" ht="25" customHeight="1" spans="1:10">
      <c r="A60" s="89"/>
      <c r="B60" s="89"/>
      <c r="C60" s="106"/>
      <c r="D60" s="133" t="s">
        <v>144</v>
      </c>
      <c r="E60" s="133"/>
      <c r="F60" s="150" t="s">
        <v>132</v>
      </c>
      <c r="G60" s="151"/>
      <c r="H60" s="109"/>
      <c r="I60" s="126"/>
      <c r="J60" s="127"/>
    </row>
    <row r="61" s="78" customFormat="1" ht="25" customHeight="1" spans="1:10">
      <c r="A61" s="89"/>
      <c r="B61" s="89"/>
      <c r="C61" s="106"/>
      <c r="D61" s="133" t="s">
        <v>145</v>
      </c>
      <c r="E61" s="133"/>
      <c r="F61" s="150" t="s">
        <v>132</v>
      </c>
      <c r="G61" s="151"/>
      <c r="H61" s="109"/>
      <c r="I61" s="126"/>
      <c r="J61" s="127"/>
    </row>
    <row r="62" s="78" customFormat="1" ht="36" customHeight="1" spans="1:10">
      <c r="A62" s="89"/>
      <c r="B62" s="89"/>
      <c r="C62" s="106"/>
      <c r="D62" s="133" t="s">
        <v>146</v>
      </c>
      <c r="E62" s="133"/>
      <c r="F62" s="150">
        <v>100</v>
      </c>
      <c r="G62" s="92">
        <v>100</v>
      </c>
      <c r="H62" s="101"/>
      <c r="I62" s="126"/>
      <c r="J62" s="127"/>
    </row>
    <row r="63" s="78" customFormat="1" ht="27" customHeight="1" spans="1:10">
      <c r="A63" s="89"/>
      <c r="B63" s="89"/>
      <c r="C63" s="115"/>
      <c r="D63" s="133" t="s">
        <v>147</v>
      </c>
      <c r="E63" s="133"/>
      <c r="F63" s="139" t="s">
        <v>148</v>
      </c>
      <c r="G63" s="92"/>
      <c r="H63" s="109"/>
      <c r="I63" s="126"/>
      <c r="J63" s="127"/>
    </row>
    <row r="64" s="78" customFormat="1" ht="27" customHeight="1" spans="1:10">
      <c r="A64" s="89"/>
      <c r="B64" s="89"/>
      <c r="C64" s="89" t="s">
        <v>149</v>
      </c>
      <c r="D64" s="133" t="s">
        <v>150</v>
      </c>
      <c r="E64" s="133"/>
      <c r="F64" s="139">
        <v>16</v>
      </c>
      <c r="G64" s="92">
        <v>16</v>
      </c>
      <c r="H64" s="109"/>
      <c r="I64" s="126"/>
      <c r="J64" s="127"/>
    </row>
    <row r="65" s="78" customFormat="1" ht="25" customHeight="1" spans="1:10">
      <c r="A65" s="89" t="s">
        <v>96</v>
      </c>
      <c r="B65" s="89" t="s">
        <v>151</v>
      </c>
      <c r="C65" s="89" t="s">
        <v>152</v>
      </c>
      <c r="D65" s="133" t="s">
        <v>153</v>
      </c>
      <c r="E65" s="133"/>
      <c r="F65" s="150" t="s">
        <v>154</v>
      </c>
      <c r="G65" s="150">
        <v>100</v>
      </c>
      <c r="H65" s="109"/>
      <c r="I65" s="128"/>
      <c r="J65" s="127"/>
    </row>
    <row r="66" s="78" customFormat="1" ht="25" customHeight="1" spans="1:10">
      <c r="A66" s="89"/>
      <c r="B66" s="89"/>
      <c r="C66" s="89"/>
      <c r="D66" s="133" t="s">
        <v>155</v>
      </c>
      <c r="E66" s="133"/>
      <c r="F66" s="150" t="s">
        <v>156</v>
      </c>
      <c r="G66" s="150">
        <v>100</v>
      </c>
      <c r="H66" s="109"/>
      <c r="I66" s="128"/>
      <c r="J66" s="127"/>
    </row>
    <row r="67" s="78" customFormat="1" ht="25" customHeight="1" spans="1:10">
      <c r="A67" s="89"/>
      <c r="B67" s="89"/>
      <c r="C67" s="89" t="s">
        <v>157</v>
      </c>
      <c r="D67" s="152" t="s">
        <v>158</v>
      </c>
      <c r="E67" s="152"/>
      <c r="F67" s="150" t="s">
        <v>159</v>
      </c>
      <c r="G67" s="150"/>
      <c r="H67" s="109"/>
      <c r="I67" s="128"/>
      <c r="J67" s="127"/>
    </row>
    <row r="68" s="78" customFormat="1" ht="25" customHeight="1" spans="1:10">
      <c r="A68" s="89"/>
      <c r="B68" s="89"/>
      <c r="C68" s="89" t="s">
        <v>160</v>
      </c>
      <c r="D68" s="152" t="s">
        <v>161</v>
      </c>
      <c r="E68" s="152"/>
      <c r="F68" s="150" t="s">
        <v>162</v>
      </c>
      <c r="G68" s="150">
        <v>100</v>
      </c>
      <c r="H68" s="109"/>
      <c r="I68" s="128"/>
      <c r="J68" s="127"/>
    </row>
    <row r="69" s="78" customFormat="1" ht="25" customHeight="1" spans="1:10">
      <c r="A69" s="89"/>
      <c r="B69" s="89"/>
      <c r="C69" s="89"/>
      <c r="D69" s="152" t="s">
        <v>163</v>
      </c>
      <c r="E69" s="152"/>
      <c r="F69" s="150" t="s">
        <v>164</v>
      </c>
      <c r="G69" s="150">
        <v>100</v>
      </c>
      <c r="H69" s="109"/>
      <c r="I69" s="126"/>
      <c r="J69" s="127"/>
    </row>
    <row r="70" s="78" customFormat="1" ht="27" customHeight="1" spans="1:10">
      <c r="A70" s="89"/>
      <c r="B70" s="89" t="s">
        <v>165</v>
      </c>
      <c r="C70" s="89" t="s">
        <v>166</v>
      </c>
      <c r="D70" s="152" t="s">
        <v>167</v>
      </c>
      <c r="E70" s="152"/>
      <c r="F70" s="117" t="s">
        <v>168</v>
      </c>
      <c r="G70" s="92">
        <v>90</v>
      </c>
      <c r="H70" s="109"/>
      <c r="I70" s="126"/>
      <c r="J70" s="127"/>
    </row>
    <row r="71" s="78" customFormat="1" ht="25.05" customHeight="1" spans="1:9">
      <c r="A71" s="153" t="s">
        <v>169</v>
      </c>
      <c r="B71" s="154" t="s">
        <v>170</v>
      </c>
      <c r="C71" s="154"/>
      <c r="D71" s="154"/>
      <c r="E71" s="154"/>
      <c r="F71" s="154"/>
      <c r="G71" s="154"/>
      <c r="H71" s="154"/>
      <c r="I71" s="127"/>
    </row>
    <row r="72" s="78" customFormat="1" ht="42" customHeight="1" spans="1:8">
      <c r="A72" s="121" t="s">
        <v>171</v>
      </c>
      <c r="B72" s="121"/>
      <c r="C72" s="121"/>
      <c r="D72" s="121"/>
      <c r="E72" s="121"/>
      <c r="F72" s="121"/>
      <c r="G72" s="121"/>
      <c r="H72" s="121"/>
    </row>
  </sheetData>
  <mergeCells count="92">
    <mergeCell ref="A2:H2"/>
    <mergeCell ref="A3:H3"/>
    <mergeCell ref="A4:C4"/>
    <mergeCell ref="D4:H4"/>
    <mergeCell ref="A5:C5"/>
    <mergeCell ref="D5:H5"/>
    <mergeCell ref="A6:C6"/>
    <mergeCell ref="D6:E6"/>
    <mergeCell ref="G6:H6"/>
    <mergeCell ref="D12:E12"/>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B29:E29"/>
    <mergeCell ref="F29:H29"/>
    <mergeCell ref="B30:E30"/>
    <mergeCell ref="F30:H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B71:H71"/>
    <mergeCell ref="A72:H72"/>
    <mergeCell ref="A29:A30"/>
    <mergeCell ref="A31:A64"/>
    <mergeCell ref="A65:A70"/>
    <mergeCell ref="B32:B64"/>
    <mergeCell ref="B65:B69"/>
    <mergeCell ref="C32:C52"/>
    <mergeCell ref="C53:C58"/>
    <mergeCell ref="C59:C63"/>
    <mergeCell ref="C65:C66"/>
    <mergeCell ref="C68:C69"/>
    <mergeCell ref="D13:D14"/>
    <mergeCell ref="D15:D16"/>
    <mergeCell ref="D17:D18"/>
    <mergeCell ref="D19:D20"/>
    <mergeCell ref="D21:D22"/>
    <mergeCell ref="D23:D25"/>
    <mergeCell ref="D26:D28"/>
    <mergeCell ref="A7:C11"/>
    <mergeCell ref="A12:C28"/>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topLeftCell="A13" workbookViewId="0">
      <selection activeCell="F28" sqref="F28:G28"/>
    </sheetView>
  </sheetViews>
  <sheetFormatPr defaultColWidth="9.725" defaultRowHeight="12.75"/>
  <cols>
    <col min="1" max="2" width="6.25" style="78" customWidth="1"/>
    <col min="3" max="3" width="10.6916666666667" style="78" customWidth="1"/>
    <col min="4" max="4" width="34.025" style="78" customWidth="1"/>
    <col min="5" max="8" width="28.5583333333333" style="78" customWidth="1"/>
    <col min="9" max="9" width="12.775" style="78"/>
    <col min="10" max="16384" width="9.725" style="78"/>
  </cols>
  <sheetData>
    <row r="1" s="78" customFormat="1" ht="29" customHeight="1" spans="1:8">
      <c r="A1" s="79" t="s">
        <v>172</v>
      </c>
      <c r="B1" s="79"/>
      <c r="C1" s="79"/>
      <c r="D1" s="79"/>
      <c r="E1" s="79"/>
      <c r="F1" s="79"/>
      <c r="G1" s="79"/>
      <c r="H1" s="79"/>
    </row>
    <row r="2" s="78" customFormat="1" ht="46" customHeight="1" spans="1:8">
      <c r="A2" s="80" t="s">
        <v>173</v>
      </c>
      <c r="B2" s="81"/>
      <c r="C2" s="80"/>
      <c r="D2" s="80"/>
      <c r="E2" s="80"/>
      <c r="F2" s="80"/>
      <c r="G2" s="80"/>
      <c r="H2" s="80"/>
    </row>
    <row r="3" s="78" customFormat="1" ht="25" customHeight="1" spans="1:8">
      <c r="A3" s="82" t="s">
        <v>35</v>
      </c>
      <c r="B3" s="82"/>
      <c r="C3" s="82"/>
      <c r="D3" s="82"/>
      <c r="E3" s="82"/>
      <c r="F3" s="82"/>
      <c r="G3" s="82"/>
      <c r="H3" s="82"/>
    </row>
    <row r="4" s="78" customFormat="1" ht="28" customHeight="1" spans="1:8">
      <c r="A4" s="83" t="s">
        <v>36</v>
      </c>
      <c r="B4" s="83"/>
      <c r="C4" s="83"/>
      <c r="D4" s="83" t="s">
        <v>174</v>
      </c>
      <c r="E4" s="83"/>
      <c r="F4" s="83"/>
      <c r="G4" s="83"/>
      <c r="H4" s="83"/>
    </row>
    <row r="5" s="78" customFormat="1" ht="28" customHeight="1" spans="1:8">
      <c r="A5" s="83" t="s">
        <v>38</v>
      </c>
      <c r="B5" s="83"/>
      <c r="C5" s="83"/>
      <c r="D5" s="83" t="s">
        <v>39</v>
      </c>
      <c r="E5" s="83"/>
      <c r="F5" s="83"/>
      <c r="G5" s="83"/>
      <c r="H5" s="83"/>
    </row>
    <row r="6" s="78" customFormat="1" ht="28" customHeight="1" spans="1:8">
      <c r="A6" s="84" t="s">
        <v>40</v>
      </c>
      <c r="B6" s="85"/>
      <c r="C6" s="86"/>
      <c r="D6" s="87"/>
      <c r="E6" s="88"/>
      <c r="F6" s="89" t="s">
        <v>41</v>
      </c>
      <c r="G6" s="84"/>
      <c r="H6" s="86"/>
    </row>
    <row r="7" s="78" customFormat="1" ht="28" customHeight="1" spans="1:8">
      <c r="A7" s="89" t="s">
        <v>42</v>
      </c>
      <c r="B7" s="89"/>
      <c r="C7" s="89"/>
      <c r="D7" s="90"/>
      <c r="E7" s="89" t="s">
        <v>175</v>
      </c>
      <c r="F7" s="89" t="s">
        <v>44</v>
      </c>
      <c r="G7" s="89" t="s">
        <v>176</v>
      </c>
      <c r="H7" s="89" t="s">
        <v>46</v>
      </c>
    </row>
    <row r="8" s="78" customFormat="1" ht="28" customHeight="1" spans="1:9">
      <c r="A8" s="89"/>
      <c r="B8" s="89"/>
      <c r="C8" s="89"/>
      <c r="D8" s="91" t="s">
        <v>47</v>
      </c>
      <c r="E8" s="89">
        <v>334.64</v>
      </c>
      <c r="F8" s="83"/>
      <c r="G8" s="92">
        <v>194.55</v>
      </c>
      <c r="H8" s="93">
        <v>0.5814</v>
      </c>
      <c r="I8" s="123"/>
    </row>
    <row r="9" s="78" customFormat="1" ht="28" customHeight="1" spans="1:9">
      <c r="A9" s="89"/>
      <c r="B9" s="89"/>
      <c r="C9" s="89"/>
      <c r="D9" s="94" t="s">
        <v>48</v>
      </c>
      <c r="E9" s="89">
        <v>261.69</v>
      </c>
      <c r="F9" s="95"/>
      <c r="G9" s="96">
        <v>123.38</v>
      </c>
      <c r="H9" s="93">
        <v>0.4715</v>
      </c>
      <c r="I9" s="123"/>
    </row>
    <row r="10" s="78" customFormat="1" ht="28" customHeight="1" spans="1:9">
      <c r="A10" s="89"/>
      <c r="B10" s="89"/>
      <c r="C10" s="89"/>
      <c r="D10" s="94" t="s">
        <v>49</v>
      </c>
      <c r="E10" s="89">
        <v>72.95</v>
      </c>
      <c r="F10" s="95"/>
      <c r="G10" s="96">
        <v>71.17</v>
      </c>
      <c r="H10" s="93">
        <v>0.9756</v>
      </c>
      <c r="I10" s="123"/>
    </row>
    <row r="11" s="78" customFormat="1" ht="28" customHeight="1" spans="1:9">
      <c r="A11" s="89"/>
      <c r="B11" s="89"/>
      <c r="C11" s="89"/>
      <c r="D11" s="94" t="s">
        <v>50</v>
      </c>
      <c r="E11" s="89"/>
      <c r="F11" s="95"/>
      <c r="G11" s="97"/>
      <c r="H11" s="83"/>
      <c r="I11" s="123"/>
    </row>
    <row r="12" s="78" customFormat="1" ht="28" customHeight="1" spans="1:8">
      <c r="A12" s="83" t="s">
        <v>51</v>
      </c>
      <c r="B12" s="83"/>
      <c r="C12" s="83"/>
      <c r="D12" s="87"/>
      <c r="E12" s="98"/>
      <c r="F12" s="87" t="s">
        <v>52</v>
      </c>
      <c r="G12" s="88"/>
      <c r="H12" s="83" t="s">
        <v>53</v>
      </c>
    </row>
    <row r="13" s="78" customFormat="1" ht="25" customHeight="1" spans="1:8">
      <c r="A13" s="83"/>
      <c r="B13" s="83"/>
      <c r="C13" s="83"/>
      <c r="D13" s="83" t="s">
        <v>54</v>
      </c>
      <c r="E13" s="99" t="s">
        <v>55</v>
      </c>
      <c r="F13" s="100" t="s">
        <v>56</v>
      </c>
      <c r="G13" s="100"/>
      <c r="H13" s="101"/>
    </row>
    <row r="14" s="78" customFormat="1" ht="25" customHeight="1" spans="1:8">
      <c r="A14" s="83"/>
      <c r="B14" s="83"/>
      <c r="C14" s="83"/>
      <c r="D14" s="83"/>
      <c r="E14" s="99" t="s">
        <v>57</v>
      </c>
      <c r="F14" s="100" t="s">
        <v>58</v>
      </c>
      <c r="G14" s="100"/>
      <c r="H14" s="102"/>
    </row>
    <row r="15" s="78" customFormat="1" ht="25" customHeight="1" spans="1:8">
      <c r="A15" s="83"/>
      <c r="B15" s="83"/>
      <c r="C15" s="83"/>
      <c r="D15" s="89" t="s">
        <v>59</v>
      </c>
      <c r="E15" s="103" t="s">
        <v>60</v>
      </c>
      <c r="F15" s="100" t="s">
        <v>61</v>
      </c>
      <c r="G15" s="100"/>
      <c r="H15" s="102"/>
    </row>
    <row r="16" s="78" customFormat="1" ht="25" customHeight="1" spans="1:8">
      <c r="A16" s="83"/>
      <c r="B16" s="83"/>
      <c r="C16" s="83"/>
      <c r="D16" s="89"/>
      <c r="E16" s="103" t="s">
        <v>62</v>
      </c>
      <c r="F16" s="100" t="s">
        <v>177</v>
      </c>
      <c r="G16" s="100"/>
      <c r="H16" s="102"/>
    </row>
    <row r="17" s="78" customFormat="1" ht="25" customHeight="1" spans="1:8">
      <c r="A17" s="83"/>
      <c r="B17" s="83"/>
      <c r="C17" s="83"/>
      <c r="D17" s="89" t="s">
        <v>64</v>
      </c>
      <c r="E17" s="103" t="s">
        <v>65</v>
      </c>
      <c r="F17" s="100" t="s">
        <v>66</v>
      </c>
      <c r="G17" s="100"/>
      <c r="H17" s="102"/>
    </row>
    <row r="18" s="78" customFormat="1" ht="25" customHeight="1" spans="1:8">
      <c r="A18" s="83"/>
      <c r="B18" s="83"/>
      <c r="C18" s="83"/>
      <c r="D18" s="89"/>
      <c r="E18" s="99" t="s">
        <v>67</v>
      </c>
      <c r="F18" s="100" t="s">
        <v>68</v>
      </c>
      <c r="G18" s="100"/>
      <c r="H18" s="102"/>
    </row>
    <row r="19" s="78" customFormat="1" ht="25" customHeight="1" spans="1:8">
      <c r="A19" s="83"/>
      <c r="B19" s="83"/>
      <c r="C19" s="83"/>
      <c r="D19" s="89" t="s">
        <v>69</v>
      </c>
      <c r="E19" s="99" t="s">
        <v>70</v>
      </c>
      <c r="F19" s="100" t="s">
        <v>71</v>
      </c>
      <c r="G19" s="100"/>
      <c r="H19" s="102"/>
    </row>
    <row r="20" s="78" customFormat="1" ht="25" customHeight="1" spans="1:8">
      <c r="A20" s="83"/>
      <c r="B20" s="83"/>
      <c r="C20" s="83"/>
      <c r="D20" s="89"/>
      <c r="E20" s="99" t="s">
        <v>72</v>
      </c>
      <c r="F20" s="100" t="s">
        <v>73</v>
      </c>
      <c r="G20" s="100"/>
      <c r="H20" s="102"/>
    </row>
    <row r="21" s="78" customFormat="1" ht="25" customHeight="1" spans="1:8">
      <c r="A21" s="83"/>
      <c r="B21" s="83"/>
      <c r="C21" s="83"/>
      <c r="D21" s="89" t="s">
        <v>74</v>
      </c>
      <c r="E21" s="99" t="s">
        <v>75</v>
      </c>
      <c r="F21" s="100" t="s">
        <v>76</v>
      </c>
      <c r="G21" s="100"/>
      <c r="H21" s="102"/>
    </row>
    <row r="22" s="78" customFormat="1" ht="25" customHeight="1" spans="1:8">
      <c r="A22" s="83"/>
      <c r="B22" s="83"/>
      <c r="C22" s="83"/>
      <c r="D22" s="89"/>
      <c r="E22" s="99" t="s">
        <v>77</v>
      </c>
      <c r="F22" s="100" t="s">
        <v>78</v>
      </c>
      <c r="G22" s="100"/>
      <c r="H22" s="102"/>
    </row>
    <row r="23" s="78" customFormat="1" ht="25" customHeight="1" spans="1:8">
      <c r="A23" s="83"/>
      <c r="B23" s="83"/>
      <c r="C23" s="83"/>
      <c r="D23" s="89" t="s">
        <v>79</v>
      </c>
      <c r="E23" s="99" t="s">
        <v>80</v>
      </c>
      <c r="F23" s="100" t="s">
        <v>81</v>
      </c>
      <c r="G23" s="100"/>
      <c r="H23" s="102"/>
    </row>
    <row r="24" s="78" customFormat="1" ht="25" customHeight="1" spans="1:8">
      <c r="A24" s="83"/>
      <c r="B24" s="83"/>
      <c r="C24" s="83"/>
      <c r="D24" s="89"/>
      <c r="E24" s="99" t="s">
        <v>82</v>
      </c>
      <c r="F24" s="100" t="s">
        <v>83</v>
      </c>
      <c r="G24" s="100"/>
      <c r="H24" s="102"/>
    </row>
    <row r="25" s="78" customFormat="1" ht="25" customHeight="1" spans="1:8">
      <c r="A25" s="83"/>
      <c r="B25" s="83"/>
      <c r="C25" s="83"/>
      <c r="D25" s="89"/>
      <c r="E25" s="99" t="s">
        <v>84</v>
      </c>
      <c r="F25" s="100" t="s">
        <v>85</v>
      </c>
      <c r="G25" s="100"/>
      <c r="H25" s="102"/>
    </row>
    <row r="26" s="78" customFormat="1" ht="25" customHeight="1" spans="1:8">
      <c r="A26" s="83"/>
      <c r="B26" s="83"/>
      <c r="C26" s="83"/>
      <c r="D26" s="89" t="s">
        <v>86</v>
      </c>
      <c r="E26" s="99" t="s">
        <v>87</v>
      </c>
      <c r="F26" s="100"/>
      <c r="G26" s="100"/>
      <c r="H26" s="102"/>
    </row>
    <row r="27" s="78" customFormat="1" ht="25" customHeight="1" spans="1:8">
      <c r="A27" s="83"/>
      <c r="B27" s="83"/>
      <c r="C27" s="83"/>
      <c r="D27" s="89"/>
      <c r="E27" s="99" t="s">
        <v>88</v>
      </c>
      <c r="F27" s="100"/>
      <c r="G27" s="100"/>
      <c r="H27" s="102"/>
    </row>
    <row r="28" s="78" customFormat="1" ht="25" customHeight="1" spans="1:8">
      <c r="A28" s="83"/>
      <c r="B28" s="83"/>
      <c r="C28" s="83"/>
      <c r="D28" s="89"/>
      <c r="E28" s="99" t="s">
        <v>89</v>
      </c>
      <c r="F28" s="100" t="s">
        <v>90</v>
      </c>
      <c r="G28" s="100"/>
      <c r="H28" s="102"/>
    </row>
    <row r="29" s="78" customFormat="1" ht="28" customHeight="1" spans="1:8">
      <c r="A29" s="89" t="s">
        <v>91</v>
      </c>
      <c r="B29" s="83" t="s">
        <v>92</v>
      </c>
      <c r="C29" s="83"/>
      <c r="D29" s="83"/>
      <c r="E29" s="83"/>
      <c r="F29" s="83" t="s">
        <v>93</v>
      </c>
      <c r="G29" s="83"/>
      <c r="H29" s="83"/>
    </row>
    <row r="30" s="78" customFormat="1" ht="60" customHeight="1" spans="1:8">
      <c r="A30" s="83"/>
      <c r="B30" s="104" t="s">
        <v>178</v>
      </c>
      <c r="C30" s="104"/>
      <c r="D30" s="104"/>
      <c r="E30" s="104"/>
      <c r="F30" s="104" t="s">
        <v>179</v>
      </c>
      <c r="G30" s="104"/>
      <c r="H30" s="104"/>
    </row>
    <row r="31" s="78" customFormat="1" ht="26" customHeight="1" spans="1:13">
      <c r="A31" s="105" t="s">
        <v>96</v>
      </c>
      <c r="B31" s="89" t="s">
        <v>97</v>
      </c>
      <c r="C31" s="89" t="s">
        <v>98</v>
      </c>
      <c r="D31" s="83" t="s">
        <v>99</v>
      </c>
      <c r="E31" s="83"/>
      <c r="F31" s="83" t="s">
        <v>100</v>
      </c>
      <c r="G31" s="89" t="s">
        <v>101</v>
      </c>
      <c r="H31" s="83" t="s">
        <v>102</v>
      </c>
      <c r="I31" s="124"/>
      <c r="J31" s="124"/>
      <c r="K31" s="125"/>
      <c r="L31" s="125"/>
      <c r="M31" s="125"/>
    </row>
    <row r="32" s="78" customFormat="1" ht="25" customHeight="1" spans="1:11">
      <c r="A32" s="106"/>
      <c r="B32" s="105" t="s">
        <v>103</v>
      </c>
      <c r="C32" s="89" t="s">
        <v>104</v>
      </c>
      <c r="D32" s="107" t="s">
        <v>180</v>
      </c>
      <c r="E32" s="107"/>
      <c r="F32" s="108" t="s">
        <v>181</v>
      </c>
      <c r="G32" s="83"/>
      <c r="H32" s="104"/>
      <c r="I32" s="126"/>
      <c r="J32" s="126"/>
      <c r="K32" s="125"/>
    </row>
    <row r="33" s="78" customFormat="1" ht="25" customHeight="1" spans="1:11">
      <c r="A33" s="106"/>
      <c r="B33" s="106"/>
      <c r="C33" s="89"/>
      <c r="D33" s="107" t="s">
        <v>182</v>
      </c>
      <c r="E33" s="107"/>
      <c r="F33" s="108" t="s">
        <v>183</v>
      </c>
      <c r="G33" s="83"/>
      <c r="H33" s="109"/>
      <c r="I33" s="126"/>
      <c r="J33" s="126"/>
      <c r="K33" s="125"/>
    </row>
    <row r="34" s="78" customFormat="1" ht="25" customHeight="1" spans="1:11">
      <c r="A34" s="106"/>
      <c r="B34" s="106"/>
      <c r="C34" s="89"/>
      <c r="D34" s="107" t="s">
        <v>184</v>
      </c>
      <c r="E34" s="107"/>
      <c r="F34" s="108" t="s">
        <v>185</v>
      </c>
      <c r="G34" s="83"/>
      <c r="H34" s="109"/>
      <c r="I34" s="126"/>
      <c r="J34" s="126"/>
      <c r="K34" s="125"/>
    </row>
    <row r="35" s="78" customFormat="1" ht="25" customHeight="1" spans="1:11">
      <c r="A35" s="106"/>
      <c r="B35" s="106"/>
      <c r="C35" s="89"/>
      <c r="D35" s="107" t="s">
        <v>186</v>
      </c>
      <c r="E35" s="107"/>
      <c r="F35" s="108" t="s">
        <v>187</v>
      </c>
      <c r="G35" s="83"/>
      <c r="H35" s="109"/>
      <c r="I35" s="126"/>
      <c r="J35" s="126"/>
      <c r="K35" s="125"/>
    </row>
    <row r="36" s="78" customFormat="1" ht="25" customHeight="1" spans="1:11">
      <c r="A36" s="106"/>
      <c r="B36" s="106"/>
      <c r="C36" s="89"/>
      <c r="D36" s="107" t="s">
        <v>188</v>
      </c>
      <c r="E36" s="107"/>
      <c r="F36" s="108" t="s">
        <v>189</v>
      </c>
      <c r="G36" s="83"/>
      <c r="H36" s="109"/>
      <c r="I36" s="126"/>
      <c r="J36" s="126"/>
      <c r="K36" s="125"/>
    </row>
    <row r="37" s="78" customFormat="1" ht="25" customHeight="1" spans="1:11">
      <c r="A37" s="106"/>
      <c r="B37" s="106"/>
      <c r="C37" s="89"/>
      <c r="D37" s="107" t="s">
        <v>190</v>
      </c>
      <c r="E37" s="107"/>
      <c r="F37" s="108" t="s">
        <v>191</v>
      </c>
      <c r="G37" s="83">
        <v>0.809</v>
      </c>
      <c r="H37" s="109"/>
      <c r="I37" s="126"/>
      <c r="J37" s="126"/>
      <c r="K37" s="125"/>
    </row>
    <row r="38" s="78" customFormat="1" ht="25" customHeight="1" spans="1:11">
      <c r="A38" s="106"/>
      <c r="B38" s="106"/>
      <c r="C38" s="89"/>
      <c r="D38" s="107" t="s">
        <v>192</v>
      </c>
      <c r="E38" s="107"/>
      <c r="F38" s="108" t="s">
        <v>193</v>
      </c>
      <c r="G38" s="83"/>
      <c r="H38" s="109"/>
      <c r="I38" s="126"/>
      <c r="J38" s="126"/>
      <c r="K38" s="125"/>
    </row>
    <row r="39" s="78" customFormat="1" ht="25" customHeight="1" spans="1:11">
      <c r="A39" s="106"/>
      <c r="B39" s="106"/>
      <c r="C39" s="89"/>
      <c r="D39" s="107" t="s">
        <v>194</v>
      </c>
      <c r="E39" s="107"/>
      <c r="F39" s="108" t="s">
        <v>195</v>
      </c>
      <c r="G39" s="89">
        <v>1.06</v>
      </c>
      <c r="H39" s="109"/>
      <c r="I39" s="126"/>
      <c r="J39" s="126"/>
      <c r="K39" s="125"/>
    </row>
    <row r="40" s="78" customFormat="1" ht="25" customHeight="1" spans="1:11">
      <c r="A40" s="106"/>
      <c r="B40" s="106"/>
      <c r="C40" s="89"/>
      <c r="D40" s="107" t="s">
        <v>196</v>
      </c>
      <c r="E40" s="107"/>
      <c r="F40" s="110" t="s">
        <v>197</v>
      </c>
      <c r="G40" s="89"/>
      <c r="H40" s="109"/>
      <c r="I40" s="126"/>
      <c r="J40" s="126"/>
      <c r="K40" s="125"/>
    </row>
    <row r="41" s="78" customFormat="1" ht="25" customHeight="1" spans="1:11">
      <c r="A41" s="106"/>
      <c r="B41" s="106"/>
      <c r="C41" s="89"/>
      <c r="D41" s="107" t="s">
        <v>198</v>
      </c>
      <c r="E41" s="107"/>
      <c r="F41" s="108" t="s">
        <v>199</v>
      </c>
      <c r="G41" s="89"/>
      <c r="H41" s="104"/>
      <c r="I41" s="126"/>
      <c r="J41" s="126"/>
      <c r="K41" s="125"/>
    </row>
    <row r="42" s="78" customFormat="1" ht="25" customHeight="1" spans="1:11">
      <c r="A42" s="106"/>
      <c r="B42" s="106"/>
      <c r="C42" s="89"/>
      <c r="D42" s="107" t="s">
        <v>200</v>
      </c>
      <c r="E42" s="107"/>
      <c r="F42" s="111" t="s">
        <v>111</v>
      </c>
      <c r="G42" s="89">
        <v>1</v>
      </c>
      <c r="H42" s="104"/>
      <c r="I42" s="126"/>
      <c r="J42" s="126"/>
      <c r="K42" s="125"/>
    </row>
    <row r="43" s="78" customFormat="1" ht="25" customHeight="1" spans="1:11">
      <c r="A43" s="106"/>
      <c r="B43" s="106"/>
      <c r="C43" s="89"/>
      <c r="D43" s="107" t="s">
        <v>201</v>
      </c>
      <c r="E43" s="107"/>
      <c r="F43" s="112" t="s">
        <v>202</v>
      </c>
      <c r="G43" s="89">
        <v>236</v>
      </c>
      <c r="H43" s="104"/>
      <c r="I43" s="126"/>
      <c r="J43" s="126"/>
      <c r="K43" s="125"/>
    </row>
    <row r="44" s="78" customFormat="1" ht="25" customHeight="1" spans="1:11">
      <c r="A44" s="106"/>
      <c r="B44" s="106"/>
      <c r="C44" s="105" t="s">
        <v>130</v>
      </c>
      <c r="D44" s="107" t="s">
        <v>203</v>
      </c>
      <c r="E44" s="107"/>
      <c r="F44" s="113" t="s">
        <v>168</v>
      </c>
      <c r="G44" s="92"/>
      <c r="H44" s="101"/>
      <c r="I44" s="126"/>
      <c r="J44" s="126"/>
      <c r="K44" s="127"/>
    </row>
    <row r="45" s="78" customFormat="1" ht="25" customHeight="1" spans="1:11">
      <c r="A45" s="106"/>
      <c r="B45" s="106"/>
      <c r="C45" s="106"/>
      <c r="D45" s="107" t="s">
        <v>204</v>
      </c>
      <c r="E45" s="107"/>
      <c r="F45" s="113" t="s">
        <v>132</v>
      </c>
      <c r="G45" s="114"/>
      <c r="H45" s="109"/>
      <c r="I45" s="126"/>
      <c r="J45" s="126"/>
      <c r="K45" s="127"/>
    </row>
    <row r="46" s="78" customFormat="1" ht="25" customHeight="1" spans="1:11">
      <c r="A46" s="106"/>
      <c r="B46" s="106"/>
      <c r="C46" s="106"/>
      <c r="D46" s="107" t="s">
        <v>205</v>
      </c>
      <c r="E46" s="107"/>
      <c r="F46" s="113">
        <v>100</v>
      </c>
      <c r="G46" s="114"/>
      <c r="H46" s="101"/>
      <c r="I46" s="126"/>
      <c r="J46" s="126"/>
      <c r="K46" s="127"/>
    </row>
    <row r="47" s="78" customFormat="1" ht="25" customHeight="1" spans="1:11">
      <c r="A47" s="106"/>
      <c r="B47" s="106"/>
      <c r="C47" s="106"/>
      <c r="D47" s="107" t="s">
        <v>206</v>
      </c>
      <c r="E47" s="107"/>
      <c r="F47" s="113" t="s">
        <v>168</v>
      </c>
      <c r="G47" s="114"/>
      <c r="H47" s="101"/>
      <c r="I47" s="126"/>
      <c r="J47" s="126"/>
      <c r="K47" s="127"/>
    </row>
    <row r="48" s="78" customFormat="1" ht="25" customHeight="1" spans="1:11">
      <c r="A48" s="106"/>
      <c r="B48" s="106"/>
      <c r="C48" s="106"/>
      <c r="D48" s="107" t="s">
        <v>207</v>
      </c>
      <c r="E48" s="107"/>
      <c r="F48" s="113" t="s">
        <v>168</v>
      </c>
      <c r="G48" s="114"/>
      <c r="H48" s="101"/>
      <c r="I48" s="126"/>
      <c r="J48" s="126"/>
      <c r="K48" s="127"/>
    </row>
    <row r="49" s="78" customFormat="1" ht="25" customHeight="1" spans="1:11">
      <c r="A49" s="106"/>
      <c r="B49" s="106"/>
      <c r="C49" s="106"/>
      <c r="D49" s="107" t="s">
        <v>208</v>
      </c>
      <c r="E49" s="107"/>
      <c r="F49" s="113" t="s">
        <v>209</v>
      </c>
      <c r="G49" s="114">
        <v>0</v>
      </c>
      <c r="H49" s="101"/>
      <c r="I49" s="126"/>
      <c r="J49" s="126"/>
      <c r="K49" s="127"/>
    </row>
    <row r="50" s="78" customFormat="1" ht="25" customHeight="1" spans="1:11">
      <c r="A50" s="115"/>
      <c r="B50" s="115"/>
      <c r="C50" s="115"/>
      <c r="D50" s="107" t="s">
        <v>210</v>
      </c>
      <c r="E50" s="107"/>
      <c r="F50" s="113" t="s">
        <v>211</v>
      </c>
      <c r="G50" s="114">
        <v>70</v>
      </c>
      <c r="H50" s="101"/>
      <c r="I50" s="126"/>
      <c r="J50" s="126"/>
      <c r="K50" s="127"/>
    </row>
    <row r="51" s="78" customFormat="1" ht="25" customHeight="1" spans="1:11">
      <c r="A51" s="89"/>
      <c r="B51" s="89"/>
      <c r="C51" s="89" t="s">
        <v>142</v>
      </c>
      <c r="D51" s="107" t="s">
        <v>212</v>
      </c>
      <c r="E51" s="107"/>
      <c r="F51" s="113" t="s">
        <v>132</v>
      </c>
      <c r="G51" s="92"/>
      <c r="H51" s="109"/>
      <c r="I51" s="126"/>
      <c r="J51" s="126"/>
      <c r="K51" s="127"/>
    </row>
    <row r="52" s="78" customFormat="1" ht="25" customHeight="1" spans="1:11">
      <c r="A52" s="89"/>
      <c r="B52" s="89"/>
      <c r="C52" s="89"/>
      <c r="D52" s="107" t="s">
        <v>213</v>
      </c>
      <c r="E52" s="107"/>
      <c r="F52" s="113" t="s">
        <v>132</v>
      </c>
      <c r="G52" s="92"/>
      <c r="H52" s="109"/>
      <c r="I52" s="126"/>
      <c r="J52" s="126"/>
      <c r="K52" s="127"/>
    </row>
    <row r="53" s="78" customFormat="1" ht="25" customHeight="1" spans="1:11">
      <c r="A53" s="89"/>
      <c r="B53" s="89"/>
      <c r="C53" s="89"/>
      <c r="D53" s="107" t="s">
        <v>214</v>
      </c>
      <c r="E53" s="107"/>
      <c r="F53" s="113" t="s">
        <v>168</v>
      </c>
      <c r="G53" s="92"/>
      <c r="H53" s="109"/>
      <c r="I53" s="126"/>
      <c r="J53" s="126"/>
      <c r="K53" s="127"/>
    </row>
    <row r="54" s="78" customFormat="1" ht="25" customHeight="1" spans="1:11">
      <c r="A54" s="89"/>
      <c r="B54" s="89"/>
      <c r="C54" s="89"/>
      <c r="D54" s="107" t="s">
        <v>215</v>
      </c>
      <c r="E54" s="107"/>
      <c r="F54" s="113" t="s">
        <v>168</v>
      </c>
      <c r="G54" s="92"/>
      <c r="H54" s="109"/>
      <c r="I54" s="126"/>
      <c r="J54" s="126"/>
      <c r="K54" s="127"/>
    </row>
    <row r="55" s="78" customFormat="1" ht="25" customHeight="1" spans="1:11">
      <c r="A55" s="89"/>
      <c r="B55" s="89"/>
      <c r="C55" s="89" t="s">
        <v>149</v>
      </c>
      <c r="D55" s="107" t="s">
        <v>216</v>
      </c>
      <c r="E55" s="107"/>
      <c r="F55" s="112" t="s">
        <v>217</v>
      </c>
      <c r="G55" s="92"/>
      <c r="H55" s="109"/>
      <c r="I55" s="126"/>
      <c r="J55" s="126"/>
      <c r="K55" s="127"/>
    </row>
    <row r="56" s="78" customFormat="1" ht="25" customHeight="1" spans="1:11">
      <c r="A56" s="89"/>
      <c r="B56" s="89"/>
      <c r="C56" s="89"/>
      <c r="D56" s="107" t="s">
        <v>218</v>
      </c>
      <c r="E56" s="107"/>
      <c r="F56" s="112" t="s">
        <v>219</v>
      </c>
      <c r="G56" s="92"/>
      <c r="H56" s="109"/>
      <c r="I56" s="126"/>
      <c r="J56" s="126"/>
      <c r="K56" s="127"/>
    </row>
    <row r="57" s="78" customFormat="1" ht="25" customHeight="1" spans="1:11">
      <c r="A57" s="89"/>
      <c r="B57" s="89" t="s">
        <v>151</v>
      </c>
      <c r="C57" s="89" t="s">
        <v>152</v>
      </c>
      <c r="D57" s="107" t="s">
        <v>220</v>
      </c>
      <c r="E57" s="107"/>
      <c r="F57" s="116">
        <v>100</v>
      </c>
      <c r="G57" s="116">
        <v>100</v>
      </c>
      <c r="H57" s="109"/>
      <c r="I57" s="126"/>
      <c r="J57" s="128"/>
      <c r="K57" s="127"/>
    </row>
    <row r="58" s="78" customFormat="1" ht="25" customHeight="1" spans="1:11">
      <c r="A58" s="89"/>
      <c r="B58" s="89"/>
      <c r="C58" s="89"/>
      <c r="D58" s="107" t="s">
        <v>221</v>
      </c>
      <c r="E58" s="107"/>
      <c r="F58" s="116">
        <v>100</v>
      </c>
      <c r="G58" s="116">
        <v>100</v>
      </c>
      <c r="H58" s="109"/>
      <c r="I58" s="126"/>
      <c r="J58" s="128"/>
      <c r="K58" s="127"/>
    </row>
    <row r="59" s="78" customFormat="1" ht="25" customHeight="1" spans="1:11">
      <c r="A59" s="89"/>
      <c r="B59" s="89"/>
      <c r="C59" s="89"/>
      <c r="D59" s="107" t="s">
        <v>222</v>
      </c>
      <c r="E59" s="107"/>
      <c r="F59" s="116" t="s">
        <v>154</v>
      </c>
      <c r="G59" s="117"/>
      <c r="H59" s="109"/>
      <c r="I59" s="126"/>
      <c r="J59" s="126"/>
      <c r="K59" s="127"/>
    </row>
    <row r="60" s="78" customFormat="1" ht="25" customHeight="1" spans="1:11">
      <c r="A60" s="89"/>
      <c r="B60" s="89"/>
      <c r="C60" s="89" t="s">
        <v>160</v>
      </c>
      <c r="D60" s="107" t="s">
        <v>223</v>
      </c>
      <c r="E60" s="107"/>
      <c r="F60" s="116" t="s">
        <v>154</v>
      </c>
      <c r="G60" s="117"/>
      <c r="H60" s="109"/>
      <c r="I60" s="126"/>
      <c r="J60" s="128"/>
      <c r="K60" s="127"/>
    </row>
    <row r="61" s="78" customFormat="1" ht="25" customHeight="1" spans="1:11">
      <c r="A61" s="89"/>
      <c r="B61" s="89"/>
      <c r="C61" s="89"/>
      <c r="D61" s="107" t="s">
        <v>224</v>
      </c>
      <c r="E61" s="107"/>
      <c r="F61" s="116" t="s">
        <v>154</v>
      </c>
      <c r="G61" s="114"/>
      <c r="H61" s="109"/>
      <c r="I61" s="126"/>
      <c r="J61" s="126"/>
      <c r="K61" s="127"/>
    </row>
    <row r="62" s="78" customFormat="1" ht="26" customHeight="1" spans="1:11">
      <c r="A62" s="89"/>
      <c r="B62" s="89" t="s">
        <v>165</v>
      </c>
      <c r="C62" s="89" t="s">
        <v>166</v>
      </c>
      <c r="D62" s="107" t="s">
        <v>225</v>
      </c>
      <c r="E62" s="107"/>
      <c r="F62" s="113" t="s">
        <v>168</v>
      </c>
      <c r="G62" s="92">
        <v>90</v>
      </c>
      <c r="H62" s="109"/>
      <c r="I62" s="126"/>
      <c r="J62" s="126"/>
      <c r="K62" s="127"/>
    </row>
    <row r="63" s="78" customFormat="1" ht="25.05" customHeight="1" spans="1:10">
      <c r="A63" s="83" t="s">
        <v>169</v>
      </c>
      <c r="B63" s="118" t="s">
        <v>170</v>
      </c>
      <c r="C63" s="119"/>
      <c r="D63" s="119"/>
      <c r="E63" s="119"/>
      <c r="F63" s="119"/>
      <c r="G63" s="119"/>
      <c r="H63" s="120"/>
      <c r="I63" s="129"/>
      <c r="J63" s="127"/>
    </row>
    <row r="64" s="78" customFormat="1" ht="47" customHeight="1" spans="1:7">
      <c r="A64" s="121" t="s">
        <v>171</v>
      </c>
      <c r="B64" s="122"/>
      <c r="C64" s="122"/>
      <c r="D64" s="122"/>
      <c r="E64" s="122"/>
      <c r="F64" s="122"/>
      <c r="G64" s="122"/>
    </row>
  </sheetData>
  <mergeCells count="87">
    <mergeCell ref="A1:H1"/>
    <mergeCell ref="A2:H2"/>
    <mergeCell ref="A3:H3"/>
    <mergeCell ref="A4:C4"/>
    <mergeCell ref="D4:H4"/>
    <mergeCell ref="A5:C5"/>
    <mergeCell ref="D5:H5"/>
    <mergeCell ref="A6:C6"/>
    <mergeCell ref="D6:E6"/>
    <mergeCell ref="G6:H6"/>
    <mergeCell ref="D12:E12"/>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B29:E29"/>
    <mergeCell ref="F29:H29"/>
    <mergeCell ref="B30:E30"/>
    <mergeCell ref="F30:H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B63:H63"/>
    <mergeCell ref="A64:G64"/>
    <mergeCell ref="A29:A30"/>
    <mergeCell ref="A31:A50"/>
    <mergeCell ref="A51:A62"/>
    <mergeCell ref="B32:B50"/>
    <mergeCell ref="B51:B56"/>
    <mergeCell ref="B57:B61"/>
    <mergeCell ref="C32:C43"/>
    <mergeCell ref="C44:C50"/>
    <mergeCell ref="C51:C54"/>
    <mergeCell ref="C55:C56"/>
    <mergeCell ref="C57:C59"/>
    <mergeCell ref="C60:C61"/>
    <mergeCell ref="D13:D14"/>
    <mergeCell ref="D15:D16"/>
    <mergeCell ref="D17:D18"/>
    <mergeCell ref="D19:D20"/>
    <mergeCell ref="D21:D22"/>
    <mergeCell ref="D23:D25"/>
    <mergeCell ref="D26:D28"/>
    <mergeCell ref="A7:C11"/>
    <mergeCell ref="A12:C28"/>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A2" sqref="A2:I2"/>
    </sheetView>
  </sheetViews>
  <sheetFormatPr defaultColWidth="9" defaultRowHeight="13.5"/>
  <cols>
    <col min="1" max="2" width="6.625" style="1" customWidth="1"/>
    <col min="3" max="3" width="12.125" style="1" customWidth="1"/>
    <col min="4" max="4" width="18.375" style="1" customWidth="1"/>
    <col min="5" max="5" width="18.5" style="1" customWidth="1"/>
    <col min="6" max="6" width="15.75" style="1" customWidth="1"/>
    <col min="7" max="7" width="9.375" style="1" customWidth="1"/>
    <col min="8" max="8" width="9" style="1"/>
    <col min="9" max="9" width="10.75" style="1" customWidth="1"/>
    <col min="10" max="16384" width="9" style="1"/>
  </cols>
  <sheetData>
    <row r="1" s="1" customFormat="1" ht="20.25" spans="1:9">
      <c r="A1" s="21" t="s">
        <v>226</v>
      </c>
      <c r="B1" s="22"/>
      <c r="C1" s="22"/>
      <c r="D1" s="22"/>
      <c r="E1" s="22"/>
      <c r="F1" s="22"/>
      <c r="G1" s="22"/>
      <c r="H1" s="22"/>
      <c r="I1" s="22"/>
    </row>
    <row r="2" s="1" customFormat="1" ht="25.5" spans="1:9">
      <c r="A2" s="23" t="s">
        <v>227</v>
      </c>
      <c r="B2" s="24"/>
      <c r="C2" s="23"/>
      <c r="D2" s="23"/>
      <c r="E2" s="23"/>
      <c r="F2" s="23"/>
      <c r="G2" s="23"/>
      <c r="H2" s="23"/>
      <c r="I2" s="23"/>
    </row>
    <row r="3" s="1" customFormat="1" ht="14.25" spans="1:9">
      <c r="A3" s="25" t="s">
        <v>228</v>
      </c>
      <c r="B3" s="25"/>
      <c r="C3" s="25"/>
      <c r="D3" s="25"/>
      <c r="E3" s="25"/>
      <c r="F3" s="25"/>
      <c r="G3" s="25"/>
      <c r="H3" s="25"/>
      <c r="I3" s="25"/>
    </row>
    <row r="4" s="1" customFormat="1" spans="1:9">
      <c r="A4" s="26" t="s">
        <v>229</v>
      </c>
      <c r="B4" s="26"/>
      <c r="C4" s="26"/>
      <c r="D4" s="27" t="s">
        <v>230</v>
      </c>
      <c r="E4" s="28"/>
      <c r="F4" s="29" t="s">
        <v>231</v>
      </c>
      <c r="G4" s="29"/>
      <c r="H4" s="27"/>
      <c r="I4" s="40"/>
    </row>
    <row r="5" s="1" customFormat="1" spans="1:9">
      <c r="A5" s="26" t="s">
        <v>38</v>
      </c>
      <c r="B5" s="26"/>
      <c r="C5" s="26"/>
      <c r="D5" s="26" t="s">
        <v>232</v>
      </c>
      <c r="E5" s="26"/>
      <c r="F5" s="26"/>
      <c r="G5" s="26"/>
      <c r="H5" s="26"/>
      <c r="I5" s="26"/>
    </row>
    <row r="6" s="1" customFormat="1" spans="1:9">
      <c r="A6" s="26" t="s">
        <v>40</v>
      </c>
      <c r="B6" s="26"/>
      <c r="C6" s="26"/>
      <c r="D6" s="26"/>
      <c r="E6" s="26"/>
      <c r="F6" s="26" t="s">
        <v>41</v>
      </c>
      <c r="G6" s="26"/>
      <c r="H6" s="26"/>
      <c r="I6" s="26"/>
    </row>
    <row r="7" s="1" customFormat="1" spans="1:9">
      <c r="A7" s="29" t="s">
        <v>233</v>
      </c>
      <c r="B7" s="26"/>
      <c r="C7" s="26"/>
      <c r="D7" s="30"/>
      <c r="E7" s="26" t="s">
        <v>43</v>
      </c>
      <c r="F7" s="31" t="s">
        <v>234</v>
      </c>
      <c r="G7" s="32"/>
      <c r="H7" s="31" t="s">
        <v>235</v>
      </c>
      <c r="I7" s="32"/>
    </row>
    <row r="8" s="1" customFormat="1" spans="1:9">
      <c r="A8" s="26"/>
      <c r="B8" s="26"/>
      <c r="C8" s="26"/>
      <c r="D8" s="30" t="s">
        <v>47</v>
      </c>
      <c r="E8" s="33">
        <f>E9+E10+E11</f>
        <v>74.06</v>
      </c>
      <c r="F8" s="34">
        <f>F9+F10+F11</f>
        <v>46.63</v>
      </c>
      <c r="G8" s="35"/>
      <c r="H8" s="36">
        <f t="shared" ref="H8:H11" si="0">F8/E8</f>
        <v>0.629624628679449</v>
      </c>
      <c r="I8" s="73"/>
    </row>
    <row r="9" s="1" customFormat="1" spans="1:9">
      <c r="A9" s="26"/>
      <c r="B9" s="26"/>
      <c r="C9" s="26"/>
      <c r="D9" s="30" t="s">
        <v>48</v>
      </c>
      <c r="E9" s="33">
        <v>26.89</v>
      </c>
      <c r="F9" s="34">
        <v>16.83</v>
      </c>
      <c r="G9" s="35"/>
      <c r="H9" s="36">
        <f t="shared" si="0"/>
        <v>0.625883227965786</v>
      </c>
      <c r="I9" s="73"/>
    </row>
    <row r="10" s="1" customFormat="1" spans="1:9">
      <c r="A10" s="26"/>
      <c r="B10" s="26"/>
      <c r="C10" s="26"/>
      <c r="D10" s="26" t="s">
        <v>236</v>
      </c>
      <c r="E10" s="33">
        <v>15.32</v>
      </c>
      <c r="F10" s="34">
        <v>0</v>
      </c>
      <c r="G10" s="35"/>
      <c r="H10" s="36">
        <f t="shared" si="0"/>
        <v>0</v>
      </c>
      <c r="I10" s="73"/>
    </row>
    <row r="11" s="1" customFormat="1" spans="1:9">
      <c r="A11" s="26"/>
      <c r="B11" s="26"/>
      <c r="C11" s="26"/>
      <c r="D11" s="26" t="s">
        <v>237</v>
      </c>
      <c r="E11" s="33">
        <v>31.85</v>
      </c>
      <c r="F11" s="34">
        <v>29.8</v>
      </c>
      <c r="G11" s="35"/>
      <c r="H11" s="36">
        <f t="shared" si="0"/>
        <v>0.93563579277865</v>
      </c>
      <c r="I11" s="73"/>
    </row>
    <row r="12" s="1" customFormat="1" spans="1:9">
      <c r="A12" s="26"/>
      <c r="B12" s="26"/>
      <c r="C12" s="26"/>
      <c r="D12" s="29" t="s">
        <v>7</v>
      </c>
      <c r="E12" s="33"/>
      <c r="F12" s="34"/>
      <c r="G12" s="35"/>
      <c r="H12" s="36"/>
      <c r="I12" s="73"/>
    </row>
    <row r="13" s="1" customFormat="1" spans="1:9">
      <c r="A13" s="26" t="s">
        <v>51</v>
      </c>
      <c r="B13" s="26"/>
      <c r="C13" s="26"/>
      <c r="D13" s="29"/>
      <c r="E13" s="34" t="s">
        <v>52</v>
      </c>
      <c r="F13" s="37"/>
      <c r="G13" s="35"/>
      <c r="H13" s="38" t="s">
        <v>53</v>
      </c>
      <c r="I13" s="73"/>
    </row>
    <row r="14" s="1" customFormat="1" spans="1:9">
      <c r="A14" s="26"/>
      <c r="B14" s="26"/>
      <c r="C14" s="26"/>
      <c r="D14" s="39" t="s">
        <v>54</v>
      </c>
      <c r="E14" s="34" t="s">
        <v>238</v>
      </c>
      <c r="F14" s="37"/>
      <c r="G14" s="35"/>
      <c r="H14" s="38"/>
      <c r="I14" s="73"/>
    </row>
    <row r="15" s="1" customFormat="1" spans="1:9">
      <c r="A15" s="26"/>
      <c r="B15" s="26"/>
      <c r="C15" s="26"/>
      <c r="D15" s="39" t="s">
        <v>59</v>
      </c>
      <c r="E15" s="34" t="s">
        <v>239</v>
      </c>
      <c r="F15" s="37"/>
      <c r="G15" s="35"/>
      <c r="H15" s="38"/>
      <c r="I15" s="73"/>
    </row>
    <row r="16" s="1" customFormat="1" spans="1:9">
      <c r="A16" s="26"/>
      <c r="B16" s="26"/>
      <c r="C16" s="26"/>
      <c r="D16" s="39" t="s">
        <v>64</v>
      </c>
      <c r="E16" s="34" t="s">
        <v>240</v>
      </c>
      <c r="F16" s="37"/>
      <c r="G16" s="35"/>
      <c r="H16" s="38"/>
      <c r="I16" s="73"/>
    </row>
    <row r="17" s="1" customFormat="1" spans="1:9">
      <c r="A17" s="26"/>
      <c r="B17" s="26"/>
      <c r="C17" s="26"/>
      <c r="D17" s="39" t="s">
        <v>69</v>
      </c>
      <c r="E17" s="34" t="s">
        <v>241</v>
      </c>
      <c r="F17" s="37"/>
      <c r="G17" s="35"/>
      <c r="H17" s="38"/>
      <c r="I17" s="73"/>
    </row>
    <row r="18" s="1" customFormat="1" spans="1:9">
      <c r="A18" s="26"/>
      <c r="B18" s="26"/>
      <c r="C18" s="26"/>
      <c r="D18" s="39" t="s">
        <v>74</v>
      </c>
      <c r="E18" s="34" t="s">
        <v>242</v>
      </c>
      <c r="F18" s="37"/>
      <c r="G18" s="35"/>
      <c r="H18" s="38"/>
      <c r="I18" s="73"/>
    </row>
    <row r="19" s="1" customFormat="1" spans="1:9">
      <c r="A19" s="26"/>
      <c r="B19" s="26"/>
      <c r="C19" s="26"/>
      <c r="D19" s="39" t="s">
        <v>79</v>
      </c>
      <c r="E19" s="34" t="s">
        <v>243</v>
      </c>
      <c r="F19" s="37"/>
      <c r="G19" s="35"/>
      <c r="H19" s="38"/>
      <c r="I19" s="73"/>
    </row>
    <row r="20" s="1" customFormat="1" spans="1:9">
      <c r="A20" s="26"/>
      <c r="B20" s="26"/>
      <c r="C20" s="26"/>
      <c r="D20" s="39" t="s">
        <v>86</v>
      </c>
      <c r="E20" s="34" t="s">
        <v>244</v>
      </c>
      <c r="F20" s="37"/>
      <c r="G20" s="35"/>
      <c r="H20" s="38"/>
      <c r="I20" s="73"/>
    </row>
    <row r="21" s="1" customFormat="1" spans="1:9">
      <c r="A21" s="29" t="s">
        <v>245</v>
      </c>
      <c r="B21" s="27" t="s">
        <v>92</v>
      </c>
      <c r="C21" s="28"/>
      <c r="D21" s="28"/>
      <c r="E21" s="40"/>
      <c r="F21" s="31" t="s">
        <v>93</v>
      </c>
      <c r="G21" s="41"/>
      <c r="H21" s="41"/>
      <c r="I21" s="32"/>
    </row>
    <row r="22" s="1" customFormat="1" ht="57" customHeight="1" spans="1:9">
      <c r="A22" s="26"/>
      <c r="B22" s="42" t="s">
        <v>246</v>
      </c>
      <c r="C22" s="43"/>
      <c r="D22" s="43"/>
      <c r="E22" s="44"/>
      <c r="F22" s="42" t="s">
        <v>247</v>
      </c>
      <c r="G22" s="43"/>
      <c r="H22" s="43"/>
      <c r="I22" s="44"/>
    </row>
    <row r="23" s="1" customFormat="1" ht="27" spans="1:9">
      <c r="A23" s="45" t="s">
        <v>96</v>
      </c>
      <c r="B23" s="29" t="s">
        <v>248</v>
      </c>
      <c r="C23" s="26" t="s">
        <v>249</v>
      </c>
      <c r="D23" s="26" t="s">
        <v>99</v>
      </c>
      <c r="E23" s="26"/>
      <c r="F23" s="29" t="s">
        <v>100</v>
      </c>
      <c r="G23" s="29" t="s">
        <v>101</v>
      </c>
      <c r="H23" s="29" t="s">
        <v>102</v>
      </c>
      <c r="I23" s="29"/>
    </row>
    <row r="24" s="1" customFormat="1" ht="40.5" spans="1:9">
      <c r="A24" s="46"/>
      <c r="B24" s="47" t="s">
        <v>250</v>
      </c>
      <c r="C24" s="29" t="s">
        <v>251</v>
      </c>
      <c r="D24" s="48" t="s">
        <v>252</v>
      </c>
      <c r="E24" s="48"/>
      <c r="F24" s="49" t="s">
        <v>253</v>
      </c>
      <c r="G24" s="50" t="s">
        <v>254</v>
      </c>
      <c r="H24" s="51"/>
      <c r="I24" s="74"/>
    </row>
    <row r="25" s="1" customFormat="1" spans="1:9">
      <c r="A25" s="46"/>
      <c r="B25" s="52"/>
      <c r="C25" s="29" t="s">
        <v>255</v>
      </c>
      <c r="D25" s="48" t="s">
        <v>256</v>
      </c>
      <c r="E25" s="48"/>
      <c r="F25" s="49">
        <v>0</v>
      </c>
      <c r="G25" s="50">
        <v>0</v>
      </c>
      <c r="H25" s="51"/>
      <c r="I25" s="74"/>
    </row>
    <row r="26" s="1" customFormat="1" ht="54" spans="1:9">
      <c r="A26" s="46"/>
      <c r="B26" s="52"/>
      <c r="C26" s="29"/>
      <c r="D26" s="48" t="s">
        <v>257</v>
      </c>
      <c r="E26" s="48"/>
      <c r="F26" s="53" t="s">
        <v>258</v>
      </c>
      <c r="G26" s="50" t="s">
        <v>258</v>
      </c>
      <c r="H26" s="51"/>
      <c r="I26" s="74"/>
    </row>
    <row r="27" s="1" customFormat="1" spans="1:9">
      <c r="A27" s="46"/>
      <c r="B27" s="52"/>
      <c r="C27" s="29" t="s">
        <v>259</v>
      </c>
      <c r="D27" s="48" t="s">
        <v>260</v>
      </c>
      <c r="E27" s="48"/>
      <c r="F27" s="49">
        <v>100</v>
      </c>
      <c r="G27" s="50">
        <v>100</v>
      </c>
      <c r="H27" s="51"/>
      <c r="I27" s="74"/>
    </row>
    <row r="28" s="1" customFormat="1" spans="1:9">
      <c r="A28" s="46"/>
      <c r="B28" s="29" t="s">
        <v>261</v>
      </c>
      <c r="C28" s="45" t="s">
        <v>262</v>
      </c>
      <c r="D28" s="48" t="s">
        <v>263</v>
      </c>
      <c r="E28" s="48"/>
      <c r="F28" s="49" t="s">
        <v>264</v>
      </c>
      <c r="G28" s="50" t="s">
        <v>264</v>
      </c>
      <c r="H28" s="51"/>
      <c r="I28" s="74"/>
    </row>
    <row r="29" s="1" customFormat="1" spans="1:9">
      <c r="A29" s="46"/>
      <c r="B29" s="29"/>
      <c r="C29" s="46"/>
      <c r="D29" s="48" t="s">
        <v>265</v>
      </c>
      <c r="E29" s="48"/>
      <c r="F29" s="49" t="s">
        <v>266</v>
      </c>
      <c r="G29" s="50" t="s">
        <v>266</v>
      </c>
      <c r="H29" s="51"/>
      <c r="I29" s="74"/>
    </row>
    <row r="30" s="1" customFormat="1" spans="1:9">
      <c r="A30" s="46"/>
      <c r="B30" s="29"/>
      <c r="C30" s="54" t="s">
        <v>267</v>
      </c>
      <c r="D30" s="48" t="s">
        <v>268</v>
      </c>
      <c r="E30" s="48"/>
      <c r="F30" s="55">
        <v>1</v>
      </c>
      <c r="G30" s="56">
        <v>1</v>
      </c>
      <c r="H30" s="51"/>
      <c r="I30" s="74"/>
    </row>
    <row r="31" s="1" customFormat="1" spans="1:9">
      <c r="A31" s="46"/>
      <c r="B31" s="45" t="s">
        <v>165</v>
      </c>
      <c r="C31" s="45" t="s">
        <v>166</v>
      </c>
      <c r="D31" s="48" t="s">
        <v>269</v>
      </c>
      <c r="E31" s="48"/>
      <c r="F31" s="55">
        <v>1</v>
      </c>
      <c r="G31" s="56">
        <v>1</v>
      </c>
      <c r="H31" s="51"/>
      <c r="I31" s="74"/>
    </row>
    <row r="32" s="1" customFormat="1" spans="1:9">
      <c r="A32" s="57"/>
      <c r="B32" s="57"/>
      <c r="C32" s="57"/>
      <c r="D32" s="48" t="s">
        <v>270</v>
      </c>
      <c r="E32" s="48"/>
      <c r="F32" s="49" t="s">
        <v>271</v>
      </c>
      <c r="G32" s="50">
        <v>90</v>
      </c>
      <c r="H32" s="51"/>
      <c r="I32" s="74"/>
    </row>
    <row r="33" s="1" customFormat="1" ht="36" spans="1:9">
      <c r="A33" s="58" t="s">
        <v>272</v>
      </c>
      <c r="B33" s="58"/>
      <c r="C33" s="58"/>
      <c r="D33" s="58"/>
      <c r="E33" s="58" t="s">
        <v>273</v>
      </c>
      <c r="F33" s="58"/>
      <c r="G33" s="58" t="s">
        <v>274</v>
      </c>
      <c r="H33" s="58" t="s">
        <v>275</v>
      </c>
      <c r="I33" s="58"/>
    </row>
    <row r="34" s="1" customFormat="1" spans="1:9">
      <c r="A34" s="58"/>
      <c r="B34" s="58"/>
      <c r="C34" s="58"/>
      <c r="D34" s="58"/>
      <c r="E34" s="58">
        <v>9</v>
      </c>
      <c r="F34" s="58"/>
      <c r="G34" s="58">
        <v>9</v>
      </c>
      <c r="H34" s="58">
        <v>90</v>
      </c>
      <c r="I34" s="58"/>
    </row>
    <row r="35" s="1" customFormat="1" spans="1:9">
      <c r="A35" s="58" t="s">
        <v>276</v>
      </c>
      <c r="B35" s="58"/>
      <c r="C35" s="58"/>
      <c r="D35" s="58"/>
      <c r="E35" s="58">
        <v>96</v>
      </c>
      <c r="F35" s="59" t="s">
        <v>277</v>
      </c>
      <c r="G35" s="60"/>
      <c r="H35" s="61"/>
      <c r="I35" s="58" t="s">
        <v>278</v>
      </c>
    </row>
    <row r="36" s="1" customFormat="1" spans="1:9">
      <c r="A36" s="58"/>
      <c r="B36" s="58"/>
      <c r="C36" s="58"/>
      <c r="D36" s="58"/>
      <c r="E36" s="58"/>
      <c r="F36" s="62" t="s">
        <v>279</v>
      </c>
      <c r="G36" s="63"/>
      <c r="H36" s="64"/>
      <c r="I36" s="58"/>
    </row>
    <row r="37" s="1" customFormat="1" spans="1:9">
      <c r="A37" s="65" t="s">
        <v>169</v>
      </c>
      <c r="B37" s="66" t="s">
        <v>280</v>
      </c>
      <c r="C37" s="66"/>
      <c r="D37" s="66"/>
      <c r="E37" s="66"/>
      <c r="F37" s="66"/>
      <c r="G37" s="66"/>
      <c r="H37" s="66"/>
      <c r="I37" s="66"/>
    </row>
    <row r="38" s="1" customFormat="1" spans="1:9">
      <c r="A38" s="67" t="s">
        <v>281</v>
      </c>
      <c r="B38" s="68"/>
      <c r="C38" s="68"/>
      <c r="D38" s="68"/>
      <c r="E38" s="68"/>
      <c r="F38" s="68"/>
      <c r="G38" s="68"/>
      <c r="H38" s="68"/>
      <c r="I38" s="75"/>
    </row>
    <row r="39" s="1" customFormat="1" spans="1:9">
      <c r="A39" s="69" t="s">
        <v>282</v>
      </c>
      <c r="B39" s="70"/>
      <c r="C39" s="70"/>
      <c r="D39" s="70"/>
      <c r="E39" s="70"/>
      <c r="F39" s="70"/>
      <c r="G39" s="70"/>
      <c r="H39" s="70"/>
      <c r="I39" s="76"/>
    </row>
    <row r="40" s="1" customFormat="1" spans="1:9">
      <c r="A40" s="71" t="s">
        <v>283</v>
      </c>
      <c r="B40" s="72"/>
      <c r="C40" s="72"/>
      <c r="D40" s="72"/>
      <c r="E40" s="72"/>
      <c r="F40" s="72"/>
      <c r="G40" s="72"/>
      <c r="H40" s="72"/>
      <c r="I40" s="77"/>
    </row>
  </sheetData>
  <mergeCells count="87">
    <mergeCell ref="A2:I2"/>
    <mergeCell ref="A3:I3"/>
    <mergeCell ref="A4:C4"/>
    <mergeCell ref="D4:E4"/>
    <mergeCell ref="F4:G4"/>
    <mergeCell ref="H4:I4"/>
    <mergeCell ref="A5:C5"/>
    <mergeCell ref="D5:I5"/>
    <mergeCell ref="A6:C6"/>
    <mergeCell ref="D6:E6"/>
    <mergeCell ref="G6:I6"/>
    <mergeCell ref="F7:G7"/>
    <mergeCell ref="H7:I7"/>
    <mergeCell ref="F8:G8"/>
    <mergeCell ref="H8:I8"/>
    <mergeCell ref="F9:G9"/>
    <mergeCell ref="H9:I9"/>
    <mergeCell ref="F10:G10"/>
    <mergeCell ref="H10:I10"/>
    <mergeCell ref="F11:G11"/>
    <mergeCell ref="H11:I11"/>
    <mergeCell ref="F12:G12"/>
    <mergeCell ref="H12:I12"/>
    <mergeCell ref="E13:G13"/>
    <mergeCell ref="H13:I13"/>
    <mergeCell ref="E14:G14"/>
    <mergeCell ref="H14:I14"/>
    <mergeCell ref="E15:G15"/>
    <mergeCell ref="H15:I15"/>
    <mergeCell ref="E16:G16"/>
    <mergeCell ref="H16:I16"/>
    <mergeCell ref="E17:G17"/>
    <mergeCell ref="H17:I17"/>
    <mergeCell ref="E18:G18"/>
    <mergeCell ref="H18:I18"/>
    <mergeCell ref="E19:G19"/>
    <mergeCell ref="H19:I19"/>
    <mergeCell ref="E20:G20"/>
    <mergeCell ref="H20:I20"/>
    <mergeCell ref="B21:E21"/>
    <mergeCell ref="F21:I21"/>
    <mergeCell ref="B22:E22"/>
    <mergeCell ref="F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E33:F33"/>
    <mergeCell ref="H33:I33"/>
    <mergeCell ref="E34:F34"/>
    <mergeCell ref="H34:I34"/>
    <mergeCell ref="F35:H35"/>
    <mergeCell ref="F36:H36"/>
    <mergeCell ref="B37:I37"/>
    <mergeCell ref="A38:I38"/>
    <mergeCell ref="A39:I39"/>
    <mergeCell ref="A40:I40"/>
    <mergeCell ref="A21:A22"/>
    <mergeCell ref="A23:A32"/>
    <mergeCell ref="B24:B27"/>
    <mergeCell ref="B28:B30"/>
    <mergeCell ref="B31:B32"/>
    <mergeCell ref="C25:C26"/>
    <mergeCell ref="C28:C29"/>
    <mergeCell ref="C31:C32"/>
    <mergeCell ref="E35:E36"/>
    <mergeCell ref="I35:I36"/>
    <mergeCell ref="A7:C12"/>
    <mergeCell ref="A13:C20"/>
    <mergeCell ref="A33:D34"/>
    <mergeCell ref="A35:D3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G4" sqref="G4:G17"/>
    </sheetView>
  </sheetViews>
  <sheetFormatPr defaultColWidth="9" defaultRowHeight="13.5" outlineLevelCol="7"/>
  <cols>
    <col min="1" max="1" width="10.5" style="1" customWidth="1"/>
    <col min="2" max="2" width="18" style="1" customWidth="1"/>
    <col min="3" max="3" width="12.375" style="1" customWidth="1"/>
    <col min="4" max="4" width="8.75" style="1" customWidth="1"/>
    <col min="5" max="6" width="43.5" style="1" customWidth="1"/>
    <col min="7" max="7" width="7.75" style="1" customWidth="1"/>
    <col min="8" max="8" width="7.625" style="1" customWidth="1"/>
    <col min="9" max="16384" width="9" style="1"/>
  </cols>
  <sheetData>
    <row r="1" s="1" customFormat="1" ht="20.25" spans="1:1">
      <c r="A1" s="2" t="s">
        <v>284</v>
      </c>
    </row>
    <row r="2" s="1" customFormat="1" ht="27" customHeight="1" spans="1:8">
      <c r="A2" s="3" t="s">
        <v>285</v>
      </c>
      <c r="B2" s="4"/>
      <c r="C2" s="3"/>
      <c r="D2" s="3"/>
      <c r="E2" s="3"/>
      <c r="F2" s="3"/>
      <c r="G2" s="3"/>
      <c r="H2" s="3"/>
    </row>
    <row r="3" s="1" customFormat="1" ht="14.25" spans="1:8">
      <c r="A3" s="5" t="s">
        <v>248</v>
      </c>
      <c r="B3" s="5" t="s">
        <v>249</v>
      </c>
      <c r="C3" s="5" t="s">
        <v>99</v>
      </c>
      <c r="D3" s="5" t="s">
        <v>286</v>
      </c>
      <c r="E3" s="5" t="s">
        <v>287</v>
      </c>
      <c r="F3" s="5" t="s">
        <v>288</v>
      </c>
      <c r="G3" s="5" t="s">
        <v>289</v>
      </c>
      <c r="H3" s="5" t="s">
        <v>290</v>
      </c>
    </row>
    <row r="4" s="1" customFormat="1" ht="42" customHeight="1" spans="1:8">
      <c r="A4" s="6" t="s">
        <v>291</v>
      </c>
      <c r="B4" s="7" t="s">
        <v>292</v>
      </c>
      <c r="C4" s="8"/>
      <c r="D4" s="9">
        <v>10</v>
      </c>
      <c r="E4" s="7" t="s">
        <v>293</v>
      </c>
      <c r="F4" s="7" t="s">
        <v>294</v>
      </c>
      <c r="G4" s="10">
        <v>10</v>
      </c>
      <c r="H4" s="11"/>
    </row>
    <row r="5" s="1" customFormat="1" ht="31" customHeight="1" spans="1:8">
      <c r="A5" s="6"/>
      <c r="B5" s="12" t="s">
        <v>295</v>
      </c>
      <c r="C5" s="13" t="s">
        <v>296</v>
      </c>
      <c r="D5" s="9">
        <v>5</v>
      </c>
      <c r="E5" s="7" t="s">
        <v>297</v>
      </c>
      <c r="F5" s="7" t="s">
        <v>298</v>
      </c>
      <c r="G5" s="10">
        <v>5</v>
      </c>
      <c r="H5" s="11"/>
    </row>
    <row r="6" s="1" customFormat="1" ht="31" customHeight="1" spans="1:8">
      <c r="A6" s="6"/>
      <c r="B6" s="14"/>
      <c r="C6" s="13" t="s">
        <v>299</v>
      </c>
      <c r="D6" s="9">
        <v>5</v>
      </c>
      <c r="E6" s="7" t="s">
        <v>297</v>
      </c>
      <c r="F6" s="7" t="s">
        <v>300</v>
      </c>
      <c r="G6" s="10">
        <v>5</v>
      </c>
      <c r="H6" s="11"/>
    </row>
    <row r="7" s="1" customFormat="1" ht="36" spans="1:8">
      <c r="A7" s="6" t="s">
        <v>301</v>
      </c>
      <c r="B7" s="13" t="s">
        <v>302</v>
      </c>
      <c r="C7" s="13" t="s">
        <v>62</v>
      </c>
      <c r="D7" s="9">
        <v>10</v>
      </c>
      <c r="E7" s="7" t="s">
        <v>303</v>
      </c>
      <c r="F7" s="7" t="s">
        <v>304</v>
      </c>
      <c r="G7" s="10">
        <v>10</v>
      </c>
      <c r="H7" s="11"/>
    </row>
    <row r="8" s="1" customFormat="1" ht="44" customHeight="1" spans="1:8">
      <c r="A8" s="6"/>
      <c r="B8" s="7" t="s">
        <v>305</v>
      </c>
      <c r="C8" s="13" t="s">
        <v>306</v>
      </c>
      <c r="D8" s="9">
        <v>10</v>
      </c>
      <c r="E8" s="7" t="s">
        <v>307</v>
      </c>
      <c r="F8" s="7" t="s">
        <v>308</v>
      </c>
      <c r="G8" s="10">
        <v>10</v>
      </c>
      <c r="H8" s="11"/>
    </row>
    <row r="9" s="1" customFormat="1" ht="60" customHeight="1" spans="1:8">
      <c r="A9" s="6"/>
      <c r="B9" s="15" t="s">
        <v>309</v>
      </c>
      <c r="C9" s="13" t="s">
        <v>310</v>
      </c>
      <c r="D9" s="9">
        <v>6</v>
      </c>
      <c r="E9" s="7" t="s">
        <v>311</v>
      </c>
      <c r="F9" s="7" t="s">
        <v>312</v>
      </c>
      <c r="G9" s="10">
        <v>6</v>
      </c>
      <c r="H9" s="11"/>
    </row>
    <row r="10" s="1" customFormat="1" ht="24" spans="1:8">
      <c r="A10" s="6"/>
      <c r="B10" s="16"/>
      <c r="C10" s="13" t="s">
        <v>313</v>
      </c>
      <c r="D10" s="9">
        <v>4</v>
      </c>
      <c r="E10" s="7" t="s">
        <v>314</v>
      </c>
      <c r="F10" s="7" t="s">
        <v>315</v>
      </c>
      <c r="G10" s="10">
        <v>4</v>
      </c>
      <c r="H10" s="11"/>
    </row>
    <row r="11" s="1" customFormat="1" ht="36" spans="1:8">
      <c r="A11" s="6"/>
      <c r="B11" s="7" t="s">
        <v>316</v>
      </c>
      <c r="C11" s="8"/>
      <c r="D11" s="9">
        <v>10</v>
      </c>
      <c r="E11" s="7" t="s">
        <v>317</v>
      </c>
      <c r="F11" s="7" t="s">
        <v>318</v>
      </c>
      <c r="G11" s="10">
        <v>9</v>
      </c>
      <c r="H11" s="11"/>
    </row>
    <row r="12" s="1" customFormat="1" ht="36" spans="1:8">
      <c r="A12" s="6"/>
      <c r="B12" s="7" t="s">
        <v>319</v>
      </c>
      <c r="C12" s="13" t="s">
        <v>320</v>
      </c>
      <c r="D12" s="9">
        <v>10</v>
      </c>
      <c r="E12" s="7" t="s">
        <v>321</v>
      </c>
      <c r="F12" s="7" t="s">
        <v>322</v>
      </c>
      <c r="G12" s="10">
        <v>10</v>
      </c>
      <c r="H12" s="11"/>
    </row>
    <row r="13" s="1" customFormat="1" ht="30" customHeight="1" spans="1:8">
      <c r="A13" s="6"/>
      <c r="B13" s="15" t="s">
        <v>323</v>
      </c>
      <c r="C13" s="13" t="s">
        <v>324</v>
      </c>
      <c r="D13" s="9">
        <v>5</v>
      </c>
      <c r="E13" s="7" t="s">
        <v>325</v>
      </c>
      <c r="F13" s="7" t="s">
        <v>326</v>
      </c>
      <c r="G13" s="10">
        <v>5</v>
      </c>
      <c r="H13" s="11"/>
    </row>
    <row r="14" s="1" customFormat="1" ht="22" customHeight="1" spans="1:8">
      <c r="A14" s="6"/>
      <c r="B14" s="16"/>
      <c r="C14" s="13" t="s">
        <v>327</v>
      </c>
      <c r="D14" s="9">
        <v>5</v>
      </c>
      <c r="E14" s="7" t="s">
        <v>328</v>
      </c>
      <c r="F14" s="7" t="s">
        <v>329</v>
      </c>
      <c r="G14" s="10">
        <v>5</v>
      </c>
      <c r="H14" s="11"/>
    </row>
    <row r="15" s="1" customFormat="1" ht="36" spans="1:8">
      <c r="A15" s="6" t="s">
        <v>330</v>
      </c>
      <c r="B15" s="7" t="s">
        <v>331</v>
      </c>
      <c r="C15" s="8"/>
      <c r="D15" s="9">
        <v>10</v>
      </c>
      <c r="E15" s="7" t="s">
        <v>332</v>
      </c>
      <c r="F15" s="7" t="s">
        <v>333</v>
      </c>
      <c r="G15" s="10">
        <v>3</v>
      </c>
      <c r="H15" s="11"/>
    </row>
    <row r="16" s="1" customFormat="1" ht="30" customHeight="1" spans="1:8">
      <c r="A16" s="6"/>
      <c r="B16" s="7" t="s">
        <v>334</v>
      </c>
      <c r="C16" s="8"/>
      <c r="D16" s="9">
        <v>10</v>
      </c>
      <c r="E16" s="17" t="s">
        <v>335</v>
      </c>
      <c r="F16" s="7" t="s">
        <v>336</v>
      </c>
      <c r="G16" s="10">
        <v>10</v>
      </c>
      <c r="H16" s="11"/>
    </row>
    <row r="17" s="1" customFormat="1" ht="15.75" spans="1:8">
      <c r="A17" s="18" t="s">
        <v>337</v>
      </c>
      <c r="B17" s="18"/>
      <c r="C17" s="18"/>
      <c r="D17" s="19">
        <v>100</v>
      </c>
      <c r="E17" s="11"/>
      <c r="F17" s="11"/>
      <c r="G17" s="10">
        <v>92</v>
      </c>
      <c r="H17" s="20"/>
    </row>
  </sheetData>
  <mergeCells count="8">
    <mergeCell ref="A2:H2"/>
    <mergeCell ref="A17:C17"/>
    <mergeCell ref="A4:A6"/>
    <mergeCell ref="A7:A14"/>
    <mergeCell ref="A15:A16"/>
    <mergeCell ref="B5:B6"/>
    <mergeCell ref="B9:B10"/>
    <mergeCell ref="B13: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WPS 表格</Application>
  <HeadingPairs>
    <vt:vector size="2" baseType="variant">
      <vt:variant>
        <vt:lpstr>工作表</vt:lpstr>
      </vt:variant>
      <vt:variant>
        <vt:i4>5</vt:i4>
      </vt:variant>
    </vt:vector>
  </HeadingPairs>
  <TitlesOfParts>
    <vt:vector size="5" baseType="lpstr">
      <vt:lpstr>中央资金执行</vt:lpstr>
      <vt:lpstr>林恢绩效表</vt:lpstr>
      <vt:lpstr>林改绩效表</vt:lpstr>
      <vt:lpstr>保险自评表</vt:lpstr>
      <vt:lpstr>保费补贴绩效评价表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ptlyj</dc:creator>
  <cp:lastModifiedBy>zero</cp:lastModifiedBy>
  <dcterms:created xsi:type="dcterms:W3CDTF">2025-02-27T16:27:00Z</dcterms:created>
  <dcterms:modified xsi:type="dcterms:W3CDTF">2025-04-11T03:05:43Z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1CB25FED34FA4622AD0B573C0104BA7E_13</vt:lpwstr>
  </property>
</Properties>
</file>