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农村低保资金发放表 " sheetId="1" r:id="rId1"/>
  </sheets>
  <definedNames>
    <definedName name="_xlnm._FilterDatabase" localSheetId="0" hidden="1">'12月农村低保资金发放表 '!$F$4:$F$22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<sst xmlns="http://schemas.openxmlformats.org/spreadsheetml/2006/main" count="33" uniqueCount="30">
  <si>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2024年12月份仙游县农村居民最低生活保障资金发放统计表</t>
  </si>
  <si>
    <t>序号</t>
  </si>
  <si>
    <t>乡镇</t>
  </si>
  <si>
    <t>12月份农村低保</t>
  </si>
  <si>
    <t>80周岁高龄补贴</t>
  </si>
  <si>
    <t>12月份共计发放金额（元）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</si>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</sst>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3.8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6" customHeight="1" spans="1:10">
      <c r="A1" s="2" t="s">
        <v>0</v>
      </c>
      <c r="B1" s="3"/>
      <c r="C1" s="3"/>
      <c r="D1" s="3"/>
      <c r="E1" s="3"/>
      <c r="F1" s="3"/>
      <c r="G1" s="3"/>
      <c r="H1" s="3"/>
      <c r="I1" s="2"/>
      <c r="J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269</v>
      </c>
      <c r="D4" s="9">
        <v>512</v>
      </c>
      <c r="E4" s="9">
        <v>316680</v>
      </c>
      <c r="F4" s="9">
        <v>19</v>
      </c>
      <c r="G4" s="9">
        <f>F4*100</f>
        <v>1900</v>
      </c>
      <c r="H4" s="9">
        <f>E4+G4</f>
        <v>318580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466</v>
      </c>
      <c r="D5" s="9">
        <v>803</v>
      </c>
      <c r="E5" s="9">
        <v>479120</v>
      </c>
      <c r="F5" s="9">
        <v>25</v>
      </c>
      <c r="G5" s="9">
        <f>F5*100</f>
        <v>2500</v>
      </c>
      <c r="H5" s="9">
        <f>E5+G5</f>
        <v>481620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1132</v>
      </c>
      <c r="D6" s="9">
        <v>2149</v>
      </c>
      <c r="E6" s="9">
        <v>1196390</v>
      </c>
      <c r="F6" s="9">
        <v>51</v>
      </c>
      <c r="G6" s="9">
        <f>F6*100</f>
        <v>5100</v>
      </c>
      <c r="H6" s="9">
        <f>E6+G6</f>
        <v>1201490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708</v>
      </c>
      <c r="D7" s="9">
        <v>1564</v>
      </c>
      <c r="E7" s="9">
        <v>791360</v>
      </c>
      <c r="F7" s="9">
        <v>55</v>
      </c>
      <c r="G7" s="9">
        <f>F7*100</f>
        <v>5500</v>
      </c>
      <c r="H7" s="9">
        <f>E7+G7</f>
        <v>796860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700</v>
      </c>
      <c r="D8" s="9">
        <v>1391</v>
      </c>
      <c r="E8" s="9">
        <v>749740</v>
      </c>
      <c r="F8" s="9">
        <v>57</v>
      </c>
      <c r="G8" s="9">
        <f>F8*100</f>
        <v>5700</v>
      </c>
      <c r="H8" s="9">
        <f>E8+G8</f>
        <v>755440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1250</v>
      </c>
      <c r="D9" s="9">
        <v>2610</v>
      </c>
      <c r="E9" s="9">
        <v>1436090</v>
      </c>
      <c r="F9" s="9">
        <v>45</v>
      </c>
      <c r="G9" s="9">
        <f>F9*100</f>
        <v>4500</v>
      </c>
      <c r="H9" s="9">
        <f>E9+G9</f>
        <v>1440590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836</v>
      </c>
      <c r="D10" s="9">
        <v>1794</v>
      </c>
      <c r="E10" s="9">
        <v>1128570</v>
      </c>
      <c r="F10" s="9">
        <v>88</v>
      </c>
      <c r="G10" s="9">
        <f>F10*100</f>
        <v>8800</v>
      </c>
      <c r="H10" s="9">
        <f>E10+G10</f>
        <v>1137370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670</v>
      </c>
      <c r="D11" s="9">
        <v>1489</v>
      </c>
      <c r="E11" s="9">
        <v>757790</v>
      </c>
      <c r="F11" s="9">
        <v>36</v>
      </c>
      <c r="G11" s="9">
        <f>F11*100</f>
        <v>3600</v>
      </c>
      <c r="H11" s="9">
        <f>E11+G11</f>
        <v>761390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880</v>
      </c>
      <c r="D12" s="9">
        <v>1755</v>
      </c>
      <c r="E12" s="9">
        <v>1084800</v>
      </c>
      <c r="F12" s="10">
        <v>61</v>
      </c>
      <c r="G12" s="9">
        <f>F12*100</f>
        <v>6100</v>
      </c>
      <c r="H12" s="9">
        <f>E12+G12</f>
        <v>1090900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875</v>
      </c>
      <c r="D13" s="9">
        <v>1982</v>
      </c>
      <c r="E13" s="9">
        <v>1060220</v>
      </c>
      <c r="F13" s="9">
        <v>69</v>
      </c>
      <c r="G13" s="9">
        <f>F13*100</f>
        <v>6900</v>
      </c>
      <c r="H13" s="9">
        <f>E13+G13</f>
        <v>1067120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959</v>
      </c>
      <c r="D14" s="9">
        <v>2101</v>
      </c>
      <c r="E14" s="9">
        <v>1169230</v>
      </c>
      <c r="F14" s="9">
        <v>66</v>
      </c>
      <c r="G14" s="9">
        <f>F14*100</f>
        <v>6600</v>
      </c>
      <c r="H14" s="9">
        <f>E14+G14</f>
        <v>1175830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201</v>
      </c>
      <c r="D15" s="9">
        <v>383</v>
      </c>
      <c r="E15" s="9">
        <v>212500</v>
      </c>
      <c r="F15" s="9">
        <v>15</v>
      </c>
      <c r="G15" s="9">
        <f>F15*100</f>
        <v>1500</v>
      </c>
      <c r="H15" s="9">
        <f>E15+G15</f>
        <v>214000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261</v>
      </c>
      <c r="D16" s="9">
        <v>514</v>
      </c>
      <c r="E16" s="9">
        <v>276460</v>
      </c>
      <c r="F16" s="9">
        <v>15</v>
      </c>
      <c r="G16" s="9">
        <f>F16*100</f>
        <v>1500</v>
      </c>
      <c r="H16" s="9">
        <f>E16+G16</f>
        <v>277960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280</v>
      </c>
      <c r="D17" s="9">
        <v>563</v>
      </c>
      <c r="E17" s="9">
        <v>331380</v>
      </c>
      <c r="F17" s="9">
        <v>22</v>
      </c>
      <c r="G17" s="9">
        <f>F17*100</f>
        <v>2200</v>
      </c>
      <c r="H17" s="9">
        <f>E17+G17</f>
        <v>333580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154</v>
      </c>
      <c r="D18" s="9">
        <v>344</v>
      </c>
      <c r="E18" s="9">
        <v>194850</v>
      </c>
      <c r="F18" s="9">
        <v>5</v>
      </c>
      <c r="G18" s="9">
        <f>F18*100</f>
        <v>500</v>
      </c>
      <c r="H18" s="9">
        <f>E18+G18</f>
        <v>195350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147</v>
      </c>
      <c r="D19" s="9">
        <v>357</v>
      </c>
      <c r="E19" s="9">
        <v>182360</v>
      </c>
      <c r="F19" s="9">
        <v>6</v>
      </c>
      <c r="G19" s="9">
        <f>F19*100</f>
        <v>600</v>
      </c>
      <c r="H19" s="9">
        <f>E19+G19</f>
        <v>182960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155</v>
      </c>
      <c r="D20" s="13">
        <v>283</v>
      </c>
      <c r="E20" s="13">
        <v>164140</v>
      </c>
      <c r="F20" s="13">
        <v>10</v>
      </c>
      <c r="G20" s="9">
        <f>F20*100</f>
        <v>1000</v>
      </c>
      <c r="H20" s="9">
        <f>E20+G20</f>
        <v>165140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126</v>
      </c>
      <c r="D21" s="9">
        <v>323</v>
      </c>
      <c r="E21" s="13">
        <v>165510</v>
      </c>
      <c r="F21" s="13">
        <v>9</v>
      </c>
      <c r="G21" s="9">
        <f>F21*100</f>
        <v>900</v>
      </c>
      <c r="H21" s="9">
        <f>E21+G21</f>
        <v>166410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10069</v>
      </c>
      <c r="D22" s="13">
        <f>SUM(D4:D21)</f>
        <v>20917</v>
      </c>
      <c r="E22" s="13">
        <f>SUM(E4:E21)</f>
        <v>11697190</v>
      </c>
      <c r="F22" s="13">
        <f>SUM(F4:F21)</f>
        <v>654</v>
      </c>
      <c r="G22" s="9">
        <f>F22*100</f>
        <v>65400</v>
      </c>
      <c r="H22" s="9">
        <f>E22+G22</f>
        <v>11762590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3">
    <mergeCell ref="A1:H1"/>
    <mergeCell ref="I1:J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1.10208333333333" right="0.75" top="0.629861111111111" bottom="0.432638888888889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2024-12-26T01:32:37Z</dcterms:created>
  <dcterms:modified xsi:type="dcterms:W3CDTF">2024-12-26T01:32:51Z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23C0806C951B431A85E3B5FBE008F239_11</vt:lpwstr>
  </property>
  <property fmtid="{D5CDD505-2E9C-101B-9397-08002B2CF9AE}" pid="3" name="KSOProductBuildVer">
    <vt:lpwstr>2052-12.1.0.19302</vt:lpwstr>
  </property>
</Properties>
</file>