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205"/>
  </bookViews>
  <sheets>
    <sheet name="9月农村低保资金发放表" sheetId="1" r:id="rId1"/>
  </sheets>
  <definedNames>
    <definedName name="_xlnm._FilterDatabase" localSheetId="0" hidden="1">'9月农村低保资金发放表'!$F$4:$F$22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<sst xmlns="http://schemas.openxmlformats.org/spreadsheetml/2006/main" count="33" uniqueCount="30">
  <si>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2025年9月份仙游县农村居民最低生活保障资金发放统计表</t>
  </si>
  <si>
    <t>序号</t>
  </si>
  <si>
    <t>乡镇</t>
  </si>
  <si>
    <t>9月份农村低保</t>
  </si>
  <si>
    <t>80周岁高龄补贴</t>
  </si>
  <si>
    <t>9月份共计发放金额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</si>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</sst>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A1" sqref="A1:H1"/>
    </sheetView>
  </sheetViews>
  <sheetFormatPr defaultColWidth="9" defaultRowHeight="15.75"/>
  <cols>
    <col min="1" max="1" width="8.875" style="1" customWidth="1"/>
    <col min="2" max="2" width="16.5" style="1" customWidth="1"/>
    <col min="3" max="3" width="12.625" style="1" customWidth="1"/>
    <col min="4" max="4" width="13" style="1" customWidth="1"/>
    <col min="5" max="5" width="15.125" style="1" customWidth="1"/>
    <col min="6" max="6" width="12.125" style="1" customWidth="1"/>
    <col min="7" max="7" width="13.625" style="1" customWidth="1"/>
    <col min="8" max="8" width="13.875" style="1" customWidth="1"/>
    <col min="9" max="9" width="10.275" style="1" hidden="1" customWidth="1"/>
    <col min="10" max="10" width="9.875" style="1" hidden="1" customWidth="1"/>
    <col min="11" max="11" width="5.375" style="1" customWidth="1"/>
    <col min="12" max="12" width="10.125" style="1" customWidth="1"/>
    <col min="13" max="13" width="10.5" style="1" customWidth="1"/>
    <col min="14" max="14" width="9.75" style="1" customWidth="1"/>
    <col min="15" max="15" width="7.375" style="1" customWidth="1"/>
    <col min="16" max="16" width="11.375" style="1" customWidth="1"/>
    <col min="17" max="17" width="11.5" style="1" customWidth="1"/>
    <col min="18" max="18" width="13.625" style="1" customWidth="1"/>
    <col min="19" max="20" width="7.375" style="1" customWidth="1"/>
    <col min="21" max="21" width="10.375" style="1" customWidth="1"/>
    <col min="22" max="25" width="5.375" style="1" customWidth="1"/>
    <col min="26" max="26" width="7.375" style="1" customWidth="1"/>
    <col min="27" max="28" width="5.375" style="1" customWidth="1"/>
    <col min="29" max="29" width="10.625" style="1" customWidth="1"/>
    <col min="30" max="36" width="9" style="1"/>
    <col min="37" max="37" width="9.375" style="1"/>
    <col min="38" max="16384" width="9" style="1"/>
  </cols>
  <sheetData>
    <row r="1" customFormat="1" ht="36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1" customHeight="1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14" t="s">
        <v>5</v>
      </c>
      <c r="I2" s="18" t="s">
        <v>6</v>
      </c>
      <c r="J2" s="19"/>
    </row>
    <row r="3" s="1" customFormat="1" ht="29" customHeight="1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15"/>
      <c r="I3" s="4" t="s">
        <v>7</v>
      </c>
      <c r="J3" s="4" t="s">
        <v>8</v>
      </c>
    </row>
    <row r="4" s="1" customFormat="1" ht="20.25" spans="1:10">
      <c r="A4" s="5">
        <v>1</v>
      </c>
      <c r="B4" s="6" t="s">
        <v>11</v>
      </c>
      <c r="C4" s="7">
        <v>284</v>
      </c>
      <c r="D4" s="7">
        <v>520</v>
      </c>
      <c r="E4" s="7">
        <v>355860</v>
      </c>
      <c r="F4" s="7">
        <v>16</v>
      </c>
      <c r="G4" s="7">
        <f>F4*100</f>
        <v>1600</v>
      </c>
      <c r="H4" s="7">
        <f>E4+G4</f>
        <v>357460</v>
      </c>
      <c r="I4" s="7"/>
      <c r="J4" s="7"/>
    </row>
    <row r="5" s="1" customFormat="1" ht="20.25" spans="1:10">
      <c r="A5" s="5">
        <v>2</v>
      </c>
      <c r="B5" s="6" t="s">
        <v>12</v>
      </c>
      <c r="C5" s="7">
        <v>506</v>
      </c>
      <c r="D5" s="7">
        <v>843</v>
      </c>
      <c r="E5" s="7">
        <v>561375</v>
      </c>
      <c r="F5" s="7">
        <v>27</v>
      </c>
      <c r="G5" s="7">
        <f>F5*100</f>
        <v>2700</v>
      </c>
      <c r="H5" s="7">
        <f>E5+G5</f>
        <v>564075</v>
      </c>
      <c r="I5" s="7"/>
      <c r="J5" s="7"/>
    </row>
    <row r="6" s="1" customFormat="1" ht="20.25" spans="1:10">
      <c r="A6" s="5">
        <v>3</v>
      </c>
      <c r="B6" s="6" t="s">
        <v>13</v>
      </c>
      <c r="C6" s="7">
        <v>1169</v>
      </c>
      <c r="D6" s="7">
        <v>2140</v>
      </c>
      <c r="E6" s="7">
        <v>1335645</v>
      </c>
      <c r="F6" s="7">
        <v>55</v>
      </c>
      <c r="G6" s="7">
        <f>F6*100</f>
        <v>5500</v>
      </c>
      <c r="H6" s="7">
        <f>E6+G6</f>
        <v>1341145</v>
      </c>
      <c r="I6" s="7"/>
      <c r="J6" s="7"/>
    </row>
    <row r="7" s="1" customFormat="1" ht="20.25" spans="1:10">
      <c r="A7" s="5">
        <v>4</v>
      </c>
      <c r="B7" s="6" t="s">
        <v>14</v>
      </c>
      <c r="C7" s="7">
        <v>689</v>
      </c>
      <c r="D7" s="7">
        <v>1500</v>
      </c>
      <c r="E7" s="7">
        <v>842805</v>
      </c>
      <c r="F7" s="7">
        <v>55</v>
      </c>
      <c r="G7" s="7">
        <f>F7*100</f>
        <v>5500</v>
      </c>
      <c r="H7" s="7">
        <f>E7+G7</f>
        <v>848305</v>
      </c>
      <c r="I7" s="7"/>
      <c r="J7" s="7"/>
    </row>
    <row r="8" s="1" customFormat="1" ht="20.25" spans="1:10">
      <c r="A8" s="5">
        <v>5</v>
      </c>
      <c r="B8" s="6" t="s">
        <v>15</v>
      </c>
      <c r="C8" s="7">
        <v>718</v>
      </c>
      <c r="D8" s="7">
        <v>1424</v>
      </c>
      <c r="E8" s="7">
        <v>843255</v>
      </c>
      <c r="F8" s="7">
        <v>58</v>
      </c>
      <c r="G8" s="7">
        <f>F8*100</f>
        <v>5800</v>
      </c>
      <c r="H8" s="7">
        <f>E8+G8</f>
        <v>849055</v>
      </c>
      <c r="I8" s="7"/>
      <c r="J8" s="7"/>
    </row>
    <row r="9" s="1" customFormat="1" ht="20.25" spans="1:10">
      <c r="A9" s="5">
        <v>6</v>
      </c>
      <c r="B9" s="6" t="s">
        <v>16</v>
      </c>
      <c r="C9" s="7">
        <v>1232</v>
      </c>
      <c r="D9" s="7">
        <v>2500</v>
      </c>
      <c r="E9" s="7">
        <v>1528020</v>
      </c>
      <c r="F9" s="7">
        <v>41</v>
      </c>
      <c r="G9" s="7">
        <f>F9*100</f>
        <v>4100</v>
      </c>
      <c r="H9" s="7">
        <f>E9+G9</f>
        <v>1532120</v>
      </c>
      <c r="I9" s="7"/>
      <c r="J9" s="7"/>
    </row>
    <row r="10" s="1" customFormat="1" ht="20.25" spans="1:10">
      <c r="A10" s="5">
        <v>7</v>
      </c>
      <c r="B10" s="6" t="s">
        <v>17</v>
      </c>
      <c r="C10" s="7">
        <v>879</v>
      </c>
      <c r="D10" s="7">
        <v>1856</v>
      </c>
      <c r="E10" s="7">
        <v>1289340</v>
      </c>
      <c r="F10" s="7">
        <v>84</v>
      </c>
      <c r="G10" s="7">
        <f>F10*100</f>
        <v>8400</v>
      </c>
      <c r="H10" s="7">
        <f>E10+G10</f>
        <v>1297740</v>
      </c>
      <c r="I10" s="7"/>
      <c r="J10" s="7"/>
    </row>
    <row r="11" s="1" customFormat="1" ht="20.25" spans="1:10">
      <c r="A11" s="5">
        <v>8</v>
      </c>
      <c r="B11" s="6" t="s">
        <v>18</v>
      </c>
      <c r="C11" s="7">
        <v>673</v>
      </c>
      <c r="D11" s="7">
        <v>1477</v>
      </c>
      <c r="E11" s="7">
        <v>829665</v>
      </c>
      <c r="F11" s="7">
        <v>40</v>
      </c>
      <c r="G11" s="7">
        <f>F11*100</f>
        <v>4000</v>
      </c>
      <c r="H11" s="7">
        <f>E11+G11</f>
        <v>833665</v>
      </c>
      <c r="I11" s="7"/>
      <c r="J11" s="7"/>
    </row>
    <row r="12" s="1" customFormat="1" ht="20.25" spans="1:10">
      <c r="A12" s="5">
        <v>9</v>
      </c>
      <c r="B12" s="6" t="s">
        <v>19</v>
      </c>
      <c r="C12" s="7">
        <v>920</v>
      </c>
      <c r="D12" s="7">
        <v>1794</v>
      </c>
      <c r="E12" s="7">
        <v>1228320</v>
      </c>
      <c r="F12" s="16">
        <v>62</v>
      </c>
      <c r="G12" s="7">
        <f>F12*100</f>
        <v>6200</v>
      </c>
      <c r="H12" s="7">
        <f>E12+G12</f>
        <v>1234520</v>
      </c>
      <c r="I12" s="7"/>
      <c r="J12" s="7"/>
    </row>
    <row r="13" s="1" customFormat="1" ht="20.25" spans="1:10">
      <c r="A13" s="5">
        <v>10</v>
      </c>
      <c r="B13" s="6" t="s">
        <v>20</v>
      </c>
      <c r="C13" s="7">
        <v>875</v>
      </c>
      <c r="D13" s="7">
        <v>1954</v>
      </c>
      <c r="E13" s="7">
        <v>1167930</v>
      </c>
      <c r="F13" s="7">
        <v>66</v>
      </c>
      <c r="G13" s="7">
        <f>F13*100</f>
        <v>6600</v>
      </c>
      <c r="H13" s="7">
        <f>E13+G13</f>
        <v>1174530</v>
      </c>
      <c r="I13" s="7"/>
      <c r="J13" s="7"/>
    </row>
    <row r="14" s="1" customFormat="1" ht="20.25" spans="1:10">
      <c r="A14" s="5">
        <v>11</v>
      </c>
      <c r="B14" s="6" t="s">
        <v>21</v>
      </c>
      <c r="C14" s="7">
        <v>987</v>
      </c>
      <c r="D14" s="7">
        <v>2132</v>
      </c>
      <c r="E14" s="7">
        <v>1302885</v>
      </c>
      <c r="F14" s="7">
        <v>66</v>
      </c>
      <c r="G14" s="7">
        <f>F14*100</f>
        <v>6600</v>
      </c>
      <c r="H14" s="7">
        <f>E14+G14</f>
        <v>1309485</v>
      </c>
      <c r="I14" s="7"/>
      <c r="J14" s="7"/>
    </row>
    <row r="15" s="1" customFormat="1" ht="20.25" spans="1:10">
      <c r="A15" s="5">
        <v>12</v>
      </c>
      <c r="B15" s="6" t="s">
        <v>22</v>
      </c>
      <c r="C15" s="7">
        <v>211</v>
      </c>
      <c r="D15" s="7">
        <v>397</v>
      </c>
      <c r="E15" s="7">
        <v>243090</v>
      </c>
      <c r="F15" s="7">
        <v>18</v>
      </c>
      <c r="G15" s="7">
        <f>F15*100</f>
        <v>1800</v>
      </c>
      <c r="H15" s="7">
        <f>E15+G15</f>
        <v>244890</v>
      </c>
      <c r="I15" s="7"/>
      <c r="J15" s="7"/>
    </row>
    <row r="16" s="1" customFormat="1" ht="20.25" spans="1:10">
      <c r="A16" s="5">
        <v>13</v>
      </c>
      <c r="B16" s="6" t="s">
        <v>23</v>
      </c>
      <c r="C16" s="7">
        <v>267</v>
      </c>
      <c r="D16" s="7">
        <v>518</v>
      </c>
      <c r="E16" s="7">
        <v>311490</v>
      </c>
      <c r="F16" s="7">
        <v>15</v>
      </c>
      <c r="G16" s="7">
        <f>F16*100</f>
        <v>1500</v>
      </c>
      <c r="H16" s="7">
        <f>E16+G16</f>
        <v>312990</v>
      </c>
      <c r="I16" s="7"/>
      <c r="J16" s="7"/>
    </row>
    <row r="17" s="1" customFormat="1" ht="20.25" spans="1:10">
      <c r="A17" s="5">
        <v>14</v>
      </c>
      <c r="B17" s="6" t="s">
        <v>24</v>
      </c>
      <c r="C17" s="7">
        <v>282</v>
      </c>
      <c r="D17" s="7">
        <v>560</v>
      </c>
      <c r="E17" s="7">
        <v>361350</v>
      </c>
      <c r="F17" s="7">
        <v>21</v>
      </c>
      <c r="G17" s="7">
        <f>F17*100</f>
        <v>2100</v>
      </c>
      <c r="H17" s="7">
        <f>E17+G17</f>
        <v>363450</v>
      </c>
      <c r="I17" s="7"/>
      <c r="J17" s="7"/>
    </row>
    <row r="18" s="1" customFormat="1" ht="20.25" spans="1:10">
      <c r="A18" s="5">
        <v>15</v>
      </c>
      <c r="B18" s="6" t="s">
        <v>25</v>
      </c>
      <c r="C18" s="7">
        <v>157</v>
      </c>
      <c r="D18" s="7">
        <v>339</v>
      </c>
      <c r="E18" s="7">
        <v>213570</v>
      </c>
      <c r="F18" s="7">
        <v>5</v>
      </c>
      <c r="G18" s="7">
        <f>F18*100</f>
        <v>500</v>
      </c>
      <c r="H18" s="7">
        <f>E18+G18</f>
        <v>214070</v>
      </c>
      <c r="I18" s="7"/>
      <c r="J18" s="7"/>
    </row>
    <row r="19" s="1" customFormat="1" ht="20.25" spans="1:10">
      <c r="A19" s="5">
        <v>16</v>
      </c>
      <c r="B19" s="6" t="s">
        <v>26</v>
      </c>
      <c r="C19" s="7">
        <v>150</v>
      </c>
      <c r="D19" s="7">
        <v>349</v>
      </c>
      <c r="E19" s="7">
        <v>198720</v>
      </c>
      <c r="F19" s="7">
        <v>8</v>
      </c>
      <c r="G19" s="7">
        <f>F19*100</f>
        <v>800</v>
      </c>
      <c r="H19" s="7">
        <f>E19+G19</f>
        <v>199520</v>
      </c>
      <c r="I19" s="7"/>
      <c r="J19" s="7"/>
    </row>
    <row r="20" s="1" customFormat="1" ht="20.25" spans="1:10">
      <c r="A20" s="8">
        <v>17</v>
      </c>
      <c r="B20" s="9" t="s">
        <v>27</v>
      </c>
      <c r="C20" s="7">
        <v>162</v>
      </c>
      <c r="D20" s="10">
        <v>283</v>
      </c>
      <c r="E20" s="10">
        <v>172710</v>
      </c>
      <c r="F20" s="10">
        <v>10</v>
      </c>
      <c r="G20" s="7">
        <f>F20*100</f>
        <v>1000</v>
      </c>
      <c r="H20" s="7">
        <f>E20+G20</f>
        <v>173710</v>
      </c>
      <c r="I20" s="7"/>
      <c r="J20" s="7"/>
    </row>
    <row r="21" s="1" customFormat="1" ht="20.25" spans="1:10">
      <c r="A21" s="8">
        <v>18</v>
      </c>
      <c r="B21" s="9" t="s">
        <v>28</v>
      </c>
      <c r="C21" s="10">
        <v>134</v>
      </c>
      <c r="D21" s="7">
        <v>339</v>
      </c>
      <c r="E21" s="10">
        <v>193995</v>
      </c>
      <c r="F21" s="10">
        <v>10</v>
      </c>
      <c r="G21" s="7">
        <f>F21*100</f>
        <v>1000</v>
      </c>
      <c r="H21" s="7">
        <f>E21+G21</f>
        <v>194995</v>
      </c>
      <c r="I21" s="7"/>
      <c r="J21" s="7"/>
    </row>
    <row r="22" s="1" customFormat="1" ht="20.25" spans="1:10">
      <c r="A22" s="8"/>
      <c r="B22" s="9" t="s">
        <v>29</v>
      </c>
      <c r="C22" s="10">
        <f>SUM(C4:C21)</f>
        <v>10295</v>
      </c>
      <c r="D22" s="10">
        <f>SUM(D4:D21)</f>
        <v>20925</v>
      </c>
      <c r="E22" s="10">
        <f>SUM(E4:E21)</f>
        <v>12980025</v>
      </c>
      <c r="F22" s="10">
        <f>SUM(F4:F21)</f>
        <v>657</v>
      </c>
      <c r="G22" s="7">
        <f>F22*100</f>
        <v>65700</v>
      </c>
      <c r="H22" s="7">
        <f>E22+G22</f>
        <v>13045725</v>
      </c>
      <c r="I22" s="7"/>
      <c r="J22" s="7"/>
    </row>
    <row r="23" s="1" customFormat="1" ht="18.75" spans="1:10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="1" customForma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="1" customFormat="1" ht="18.75" spans="1:10">
      <c r="A25" s="11"/>
      <c r="B25" s="13"/>
      <c r="C25" s="11"/>
      <c r="D25" s="11"/>
      <c r="E25" s="11"/>
      <c r="F25" s="11"/>
      <c r="G25" s="11"/>
      <c r="H25" s="17"/>
      <c r="I25" s="17"/>
      <c r="J25" s="17"/>
    </row>
  </sheetData>
  <mergeCells count="12">
    <mergeCell ref="A1:H1"/>
    <mergeCell ref="C2:E2"/>
    <mergeCell ref="F2:G2"/>
    <mergeCell ref="I2:J2"/>
    <mergeCell ref="A24:C24"/>
    <mergeCell ref="D24:E24"/>
    <mergeCell ref="F24:G24"/>
    <mergeCell ref="H24:J24"/>
    <mergeCell ref="H25:J25"/>
    <mergeCell ref="A2:A3"/>
    <mergeCell ref="B2:B3"/>
    <mergeCell ref="H2:H3"/>
  </mergeCells>
  <pageMargins left="1.10208333333333" right="0.75" top="0.629861111111111" bottom="0.432638888888889" header="0.354166666666667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9月农村低保资金发放表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2025-10-11T10:20:43Z</dcterms:created>
  <dcterms:modified xsi:type="dcterms:W3CDTF">2025-10-11T10:20:47Z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2C3AD611CD368B47FBBEE968B0C3F06F_41</vt:lpwstr>
  </property>
  <property fmtid="{D5CDD505-2E9C-101B-9397-08002B2CF9AE}" pid="3" name="KSOProductBuildVer">
    <vt:lpwstr>2052-12.8.2.1119</vt:lpwstr>
  </property>
</Properties>
</file>