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Sheet1!$A$3:$K$33</definedName>
    <definedName name="_xlnm.Print_Area" localSheetId="0">Sheet1!$A$1:$K$33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<sst xmlns="http://schemas.openxmlformats.org/spreadsheetml/2006/main" count="150" uniqueCount="86">
  <si>
    <t>2024年仙游县规模种植双季稻补助汇总表</t>
  </si>
  <si>
    <t>序号</t>
  </si>
  <si>
    <t>企业信息</t>
  </si>
  <si>
    <t>镇</t>
  </si>
  <si>
    <t>村</t>
  </si>
  <si>
    <t>早稻面积</t>
  </si>
  <si>
    <t>晚稻面积</t>
  </si>
  <si>
    <t>补贴面积</t>
  </si>
  <si>
    <t>补助金额</t>
  </si>
  <si>
    <t>备注</t>
  </si>
  <si>
    <t>企业名称
（全称）</t>
  </si>
  <si>
    <t>社会统一代码证号</t>
  </si>
  <si>
    <t>联系方式</t>
  </si>
  <si>
    <t>仙游县中宏现代家庭农场</t>
  </si>
  <si>
    <t>92350322MA2Y2GA930</t>
  </si>
  <si>
    <t>15759375285</t>
  </si>
  <si>
    <t>郊尾镇</t>
  </si>
  <si>
    <t>古店村</t>
  </si>
  <si>
    <t>仙游县榜头镇庆加农场</t>
  </si>
  <si>
    <t>92350322MA3587BC8A</t>
  </si>
  <si>
    <t>15759375128</t>
  </si>
  <si>
    <t>榜头镇</t>
  </si>
  <si>
    <t>何麓村</t>
  </si>
  <si>
    <t>官舍村</t>
  </si>
  <si>
    <t>仙游县鑫枫穗农业农场</t>
  </si>
  <si>
    <t>92350322MADM2LED4P</t>
  </si>
  <si>
    <t>仙水村</t>
  </si>
  <si>
    <t>度顶村</t>
  </si>
  <si>
    <t>仙游县坤旺农机专业合作社</t>
  </si>
  <si>
    <t>93350322MA34AKPC3D</t>
  </si>
  <si>
    <t>13959526939</t>
  </si>
  <si>
    <t>枫亭镇</t>
  </si>
  <si>
    <t>山头村</t>
  </si>
  <si>
    <t>东宅村</t>
  </si>
  <si>
    <t>仙游县盖尾镇方元桂家庭农场</t>
  </si>
  <si>
    <t>92350322MAC8AQFFX0</t>
  </si>
  <si>
    <t>盖尾镇</t>
  </si>
  <si>
    <t>斜尾村</t>
  </si>
  <si>
    <t>仙游县赖店富洋农机专业合作社</t>
  </si>
  <si>
    <t>93350322581105467A</t>
  </si>
  <si>
    <t>聚仙村</t>
  </si>
  <si>
    <t>仙游县共发农业专业合作社</t>
  </si>
  <si>
    <t>933503223153803198</t>
  </si>
  <si>
    <t>大济镇</t>
  </si>
  <si>
    <t>大济村</t>
  </si>
  <si>
    <t>仙游县福临门果蔬农业专业合作社</t>
  </si>
  <si>
    <t>933503223452689260</t>
  </si>
  <si>
    <t>园庄镇</t>
  </si>
  <si>
    <t>塔兜村</t>
  </si>
  <si>
    <t>枫林村</t>
  </si>
  <si>
    <t>霞山村</t>
  </si>
  <si>
    <t>高峰村</t>
  </si>
  <si>
    <t>仙游县鲤南镇德静家庭农场</t>
  </si>
  <si>
    <t>92350322MA32WL946J</t>
  </si>
  <si>
    <t>13950707885</t>
  </si>
  <si>
    <t>赖店镇</t>
  </si>
  <si>
    <t>罗峰村</t>
  </si>
  <si>
    <t>仙游县晋龙农机农民专业合作社</t>
  </si>
  <si>
    <t>93350322MA344M2A24</t>
  </si>
  <si>
    <t>13799691751</t>
  </si>
  <si>
    <t>留仙村</t>
  </si>
  <si>
    <t>仙游县赖店镇阿斌家庭农场</t>
  </si>
  <si>
    <t>92350322MA31HQ2P4D</t>
  </si>
  <si>
    <t>玉山村</t>
  </si>
  <si>
    <t>鲤南镇</t>
  </si>
  <si>
    <t>象林村</t>
  </si>
  <si>
    <t>横塘村</t>
  </si>
  <si>
    <t>象运村</t>
  </si>
  <si>
    <t>象坂村</t>
  </si>
  <si>
    <t>龙华镇</t>
  </si>
  <si>
    <t>建华村</t>
  </si>
  <si>
    <t>仙游县华广种植家庭农场</t>
  </si>
  <si>
    <t>92350322MAC458LA5X</t>
  </si>
  <si>
    <t>度尾镇</t>
  </si>
  <si>
    <t>云居村</t>
  </si>
  <si>
    <t>霞溪村</t>
  </si>
  <si>
    <t>剑山村</t>
  </si>
  <si>
    <t>仙游县度尾益升种植家庭农场</t>
  </si>
  <si>
    <t>92350322MA8UACKDX6</t>
  </si>
  <si>
    <t>13675020615</t>
  </si>
  <si>
    <t>云水村</t>
  </si>
  <si>
    <t>圣山村</t>
  </si>
  <si>
    <t>仙游县兴茂蔬菜种植专业合作社</t>
  </si>
  <si>
    <t>35032219670908251X</t>
  </si>
  <si>
    <t>13860902153</t>
  </si>
  <si>
    <t>埔尾村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</si>
</sst>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N22" sqref="N22"/>
    </sheetView>
  </sheetViews>
  <sheetFormatPr defaultColWidth="10" defaultRowHeight="12"/>
  <cols>
    <col min="1" max="1" width="6.625" style="2" customWidth="1"/>
    <col min="2" max="2" width="25.975" style="4" customWidth="1"/>
    <col min="3" max="3" width="17.125" style="5" customWidth="1"/>
    <col min="4" max="4" width="12.875" style="5" customWidth="1"/>
    <col min="5" max="5" width="8.375" style="5" customWidth="1"/>
    <col min="6" max="6" width="8" style="5" customWidth="1"/>
    <col min="7" max="7" width="7.75" style="5" customWidth="1"/>
    <col min="8" max="8" width="7.75" style="1" customWidth="1"/>
    <col min="9" max="16384" width="10" style="1"/>
  </cols>
  <sheetData>
    <row r="1" s="1" customFormat="1" ht="24" customHeight="1" spans="1:11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</row>
    <row r="2" s="1" customFormat="1" ht="17" customHeight="1" spans="1:11">
      <c r="A2" s="9" t="s">
        <v>1</v>
      </c>
      <c r="B2" s="10" t="s">
        <v>2</v>
      </c>
      <c r="C2" s="11"/>
      <c r="D2" s="11"/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21" t="s">
        <v>8</v>
      </c>
      <c r="K2" s="22" t="s">
        <v>9</v>
      </c>
    </row>
    <row r="3" s="1" customFormat="1" ht="14" customHeight="1" spans="1:11">
      <c r="A3" s="9"/>
      <c r="B3" s="13" t="s">
        <v>10</v>
      </c>
      <c r="C3" s="14" t="s">
        <v>11</v>
      </c>
      <c r="D3" s="15" t="s">
        <v>12</v>
      </c>
      <c r="E3" s="12"/>
      <c r="F3" s="12"/>
      <c r="G3" s="12"/>
      <c r="H3" s="12"/>
      <c r="I3" s="12"/>
      <c r="J3" s="23"/>
      <c r="K3" s="22"/>
    </row>
    <row r="4" s="2" customFormat="1" spans="1:11">
      <c r="A4" s="9">
        <v>1</v>
      </c>
      <c r="B4" s="16" t="s">
        <v>13</v>
      </c>
      <c r="C4" s="9" t="s">
        <v>14</v>
      </c>
      <c r="D4" s="9" t="s">
        <v>15</v>
      </c>
      <c r="E4" s="2" t="s">
        <v>16</v>
      </c>
      <c r="F4" s="9" t="s">
        <v>17</v>
      </c>
      <c r="G4" s="9">
        <v>67.1</v>
      </c>
      <c r="H4" s="9">
        <v>67.1</v>
      </c>
      <c r="I4" s="9">
        <f>G4</f>
        <v>67.1</v>
      </c>
      <c r="J4" s="24">
        <f>I4*200</f>
        <v>13420</v>
      </c>
      <c r="K4" s="24"/>
    </row>
    <row r="5" s="1" customFormat="1" spans="1:11">
      <c r="A5" s="9">
        <v>2</v>
      </c>
      <c r="B5" s="17" t="s">
        <v>18</v>
      </c>
      <c r="C5" s="12" t="s">
        <v>19</v>
      </c>
      <c r="D5" s="12" t="s">
        <v>20</v>
      </c>
      <c r="E5" s="12" t="s">
        <v>21</v>
      </c>
      <c r="F5" s="12" t="s">
        <v>22</v>
      </c>
      <c r="G5" s="12">
        <v>73.43</v>
      </c>
      <c r="H5" s="12">
        <v>72.39</v>
      </c>
      <c r="I5" s="9">
        <f t="shared" ref="I5:I34" si="0">G5</f>
        <v>73.43</v>
      </c>
      <c r="J5" s="24">
        <f t="shared" ref="J5:J35" si="1">I5*200</f>
        <v>14686</v>
      </c>
      <c r="K5" s="22"/>
    </row>
    <row r="6" s="1" customFormat="1" spans="1:11">
      <c r="A6" s="9">
        <v>3</v>
      </c>
      <c r="B6" s="17" t="s">
        <v>18</v>
      </c>
      <c r="C6" s="12" t="s">
        <v>19</v>
      </c>
      <c r="D6" s="12" t="s">
        <v>20</v>
      </c>
      <c r="E6" s="12" t="s">
        <v>21</v>
      </c>
      <c r="F6" s="12" t="s">
        <v>23</v>
      </c>
      <c r="G6" s="12">
        <v>103.2</v>
      </c>
      <c r="H6" s="12">
        <v>131.6</v>
      </c>
      <c r="I6" s="9">
        <f t="shared" si="0"/>
        <v>103.2</v>
      </c>
      <c r="J6" s="24">
        <f t="shared" si="1"/>
        <v>20640</v>
      </c>
      <c r="K6" s="22"/>
    </row>
    <row r="7" s="1" customFormat="1" spans="1:11">
      <c r="A7" s="9">
        <v>4</v>
      </c>
      <c r="B7" s="17" t="s">
        <v>24</v>
      </c>
      <c r="C7" s="12" t="s">
        <v>25</v>
      </c>
      <c r="D7" s="12">
        <v>13670399168</v>
      </c>
      <c r="E7" s="12" t="s">
        <v>21</v>
      </c>
      <c r="F7" s="12" t="s">
        <v>26</v>
      </c>
      <c r="G7" s="12">
        <v>56.87</v>
      </c>
      <c r="H7" s="12">
        <v>56.87</v>
      </c>
      <c r="I7" s="9">
        <f t="shared" si="0"/>
        <v>56.87</v>
      </c>
      <c r="J7" s="24">
        <f t="shared" si="1"/>
        <v>11374</v>
      </c>
      <c r="K7" s="22"/>
    </row>
    <row r="8" s="1" customFormat="1" spans="1:11">
      <c r="A8" s="9">
        <v>5</v>
      </c>
      <c r="B8" s="17" t="s">
        <v>24</v>
      </c>
      <c r="C8" s="12" t="s">
        <v>25</v>
      </c>
      <c r="D8" s="12">
        <v>13670399168</v>
      </c>
      <c r="E8" s="12" t="s">
        <v>21</v>
      </c>
      <c r="F8" s="12" t="s">
        <v>27</v>
      </c>
      <c r="G8" s="12">
        <v>52</v>
      </c>
      <c r="H8" s="12">
        <v>52.5</v>
      </c>
      <c r="I8" s="9">
        <f t="shared" si="0"/>
        <v>52</v>
      </c>
      <c r="J8" s="24">
        <f t="shared" si="1"/>
        <v>10400</v>
      </c>
      <c r="K8" s="22"/>
    </row>
    <row r="9" s="2" customFormat="1" spans="1:11">
      <c r="A9" s="9">
        <v>6</v>
      </c>
      <c r="B9" s="16" t="s">
        <v>28</v>
      </c>
      <c r="C9" s="18" t="s">
        <v>29</v>
      </c>
      <c r="D9" s="9" t="s">
        <v>30</v>
      </c>
      <c r="E9" s="9" t="s">
        <v>31</v>
      </c>
      <c r="F9" s="9" t="s">
        <v>32</v>
      </c>
      <c r="G9" s="9">
        <v>154.28</v>
      </c>
      <c r="H9" s="9">
        <v>151.46</v>
      </c>
      <c r="I9" s="9">
        <f t="shared" si="0"/>
        <v>154.28</v>
      </c>
      <c r="J9" s="24">
        <f t="shared" si="1"/>
        <v>30856</v>
      </c>
      <c r="K9" s="24"/>
    </row>
    <row r="10" s="2" customFormat="1" spans="1:11">
      <c r="A10" s="9">
        <v>7</v>
      </c>
      <c r="B10" s="16" t="s">
        <v>28</v>
      </c>
      <c r="C10" s="18" t="s">
        <v>29</v>
      </c>
      <c r="D10" s="9" t="s">
        <v>30</v>
      </c>
      <c r="E10" s="9" t="s">
        <v>31</v>
      </c>
      <c r="F10" s="9" t="s">
        <v>33</v>
      </c>
      <c r="G10" s="9">
        <v>228.75</v>
      </c>
      <c r="H10" s="9">
        <v>163.48</v>
      </c>
      <c r="I10" s="9">
        <f t="shared" si="0"/>
        <v>228.75</v>
      </c>
      <c r="J10" s="24">
        <f t="shared" si="1"/>
        <v>45750</v>
      </c>
      <c r="K10" s="24"/>
    </row>
    <row r="11" s="1" customFormat="1" spans="1:11">
      <c r="A11" s="9">
        <v>8</v>
      </c>
      <c r="B11" s="17" t="s">
        <v>34</v>
      </c>
      <c r="C11" s="18" t="s">
        <v>35</v>
      </c>
      <c r="D11" s="12">
        <v>18030329836</v>
      </c>
      <c r="E11" s="12" t="s">
        <v>36</v>
      </c>
      <c r="F11" s="12" t="s">
        <v>37</v>
      </c>
      <c r="G11" s="12">
        <v>90.45</v>
      </c>
      <c r="H11" s="12">
        <v>96.98</v>
      </c>
      <c r="I11" s="9">
        <f t="shared" si="0"/>
        <v>90.45</v>
      </c>
      <c r="J11" s="24">
        <f t="shared" si="1"/>
        <v>18090</v>
      </c>
      <c r="K11" s="22"/>
    </row>
    <row r="12" s="3" customFormat="1" spans="1:11">
      <c r="A12" s="9">
        <v>9</v>
      </c>
      <c r="B12" s="16" t="s">
        <v>38</v>
      </c>
      <c r="C12" s="18" t="s">
        <v>39</v>
      </c>
      <c r="D12" s="9">
        <v>15960512889</v>
      </c>
      <c r="E12" s="9" t="s">
        <v>36</v>
      </c>
      <c r="F12" s="9" t="s">
        <v>40</v>
      </c>
      <c r="G12" s="9">
        <v>93.94</v>
      </c>
      <c r="H12" s="9">
        <v>94.14</v>
      </c>
      <c r="I12" s="9">
        <f t="shared" si="0"/>
        <v>93.94</v>
      </c>
      <c r="J12" s="24">
        <f t="shared" si="1"/>
        <v>18788</v>
      </c>
      <c r="K12" s="25"/>
    </row>
    <row r="13" s="2" customFormat="1" spans="1:11">
      <c r="A13" s="9">
        <v>10</v>
      </c>
      <c r="B13" s="16" t="s">
        <v>41</v>
      </c>
      <c r="C13" s="26" t="s">
        <v>42</v>
      </c>
      <c r="D13" s="9">
        <v>13799670303</v>
      </c>
      <c r="E13" s="9" t="s">
        <v>43</v>
      </c>
      <c r="F13" s="9" t="s">
        <v>44</v>
      </c>
      <c r="G13" s="9">
        <v>155.2</v>
      </c>
      <c r="H13" s="2">
        <v>79.3</v>
      </c>
      <c r="I13" s="9">
        <f t="shared" si="0"/>
        <v>155.2</v>
      </c>
      <c r="J13" s="24">
        <f t="shared" si="1"/>
        <v>31040</v>
      </c>
      <c r="K13" s="24"/>
    </row>
    <row r="14" s="2" customFormat="1" spans="1:11">
      <c r="A14" s="9">
        <v>11</v>
      </c>
      <c r="B14" s="16" t="s">
        <v>45</v>
      </c>
      <c r="C14" s="26" t="s">
        <v>46</v>
      </c>
      <c r="D14" s="9">
        <v>13626930038</v>
      </c>
      <c r="E14" s="9" t="s">
        <v>47</v>
      </c>
      <c r="F14" s="9" t="s">
        <v>48</v>
      </c>
      <c r="G14" s="9">
        <v>177.19</v>
      </c>
      <c r="H14" s="9">
        <v>180.06</v>
      </c>
      <c r="I14" s="9">
        <f t="shared" si="0"/>
        <v>177.19</v>
      </c>
      <c r="J14" s="24">
        <f t="shared" si="1"/>
        <v>35438</v>
      </c>
      <c r="K14" s="24"/>
    </row>
    <row r="15" s="2" customFormat="1" spans="1:11">
      <c r="A15" s="9">
        <v>12</v>
      </c>
      <c r="B15" s="16" t="s">
        <v>45</v>
      </c>
      <c r="C15" s="26" t="s">
        <v>46</v>
      </c>
      <c r="D15" s="9">
        <v>13626930038</v>
      </c>
      <c r="E15" s="9" t="s">
        <v>47</v>
      </c>
      <c r="F15" s="9" t="s">
        <v>49</v>
      </c>
      <c r="G15" s="9">
        <v>63.59</v>
      </c>
      <c r="H15" s="9">
        <v>60</v>
      </c>
      <c r="I15" s="9">
        <f t="shared" si="0"/>
        <v>63.59</v>
      </c>
      <c r="J15" s="24">
        <f t="shared" si="1"/>
        <v>12718</v>
      </c>
      <c r="K15" s="24"/>
    </row>
    <row r="16" s="2" customFormat="1" spans="1:11">
      <c r="A16" s="9">
        <v>13</v>
      </c>
      <c r="B16" s="16" t="s">
        <v>45</v>
      </c>
      <c r="C16" s="26" t="s">
        <v>46</v>
      </c>
      <c r="D16" s="9">
        <v>13626930038</v>
      </c>
      <c r="E16" s="9" t="s">
        <v>47</v>
      </c>
      <c r="F16" s="9" t="s">
        <v>50</v>
      </c>
      <c r="G16" s="9">
        <v>103.25</v>
      </c>
      <c r="H16" s="9">
        <v>107.12</v>
      </c>
      <c r="I16" s="9">
        <f t="shared" si="0"/>
        <v>103.25</v>
      </c>
      <c r="J16" s="24">
        <f t="shared" si="1"/>
        <v>20650</v>
      </c>
      <c r="K16" s="24"/>
    </row>
    <row r="17" s="2" customFormat="1" spans="1:11">
      <c r="A17" s="9">
        <v>14</v>
      </c>
      <c r="B17" s="16" t="s">
        <v>38</v>
      </c>
      <c r="C17" s="18" t="s">
        <v>39</v>
      </c>
      <c r="D17" s="9">
        <v>15960512889</v>
      </c>
      <c r="E17" s="9" t="s">
        <v>47</v>
      </c>
      <c r="F17" s="9" t="s">
        <v>51</v>
      </c>
      <c r="G17" s="9">
        <v>204.9</v>
      </c>
      <c r="H17" s="9">
        <v>182.29</v>
      </c>
      <c r="I17" s="9">
        <f t="shared" si="0"/>
        <v>204.9</v>
      </c>
      <c r="J17" s="24">
        <f t="shared" si="1"/>
        <v>40980</v>
      </c>
      <c r="K17" s="24"/>
    </row>
    <row r="18" s="1" customFormat="1" spans="1:11">
      <c r="A18" s="9">
        <v>15</v>
      </c>
      <c r="B18" s="17" t="s">
        <v>52</v>
      </c>
      <c r="C18" s="12" t="s">
        <v>53</v>
      </c>
      <c r="D18" s="12" t="s">
        <v>54</v>
      </c>
      <c r="E18" s="12" t="s">
        <v>55</v>
      </c>
      <c r="F18" s="12" t="s">
        <v>56</v>
      </c>
      <c r="G18" s="12">
        <v>85.04</v>
      </c>
      <c r="H18" s="12">
        <v>98.69</v>
      </c>
      <c r="I18" s="9">
        <f t="shared" si="0"/>
        <v>85.04</v>
      </c>
      <c r="J18" s="24">
        <f t="shared" si="1"/>
        <v>17008</v>
      </c>
      <c r="K18" s="22"/>
    </row>
    <row r="19" s="1" customFormat="1" spans="1:11">
      <c r="A19" s="9">
        <v>16</v>
      </c>
      <c r="B19" s="17" t="s">
        <v>57</v>
      </c>
      <c r="C19" s="19" t="s">
        <v>58</v>
      </c>
      <c r="D19" s="18" t="s">
        <v>59</v>
      </c>
      <c r="E19" s="12" t="s">
        <v>55</v>
      </c>
      <c r="F19" s="19" t="s">
        <v>60</v>
      </c>
      <c r="G19" s="12">
        <v>82.5</v>
      </c>
      <c r="H19" s="12">
        <v>116.89</v>
      </c>
      <c r="I19" s="9">
        <f t="shared" si="0"/>
        <v>82.5</v>
      </c>
      <c r="J19" s="24">
        <f t="shared" si="1"/>
        <v>16500</v>
      </c>
      <c r="K19" s="22"/>
    </row>
    <row r="20" s="1" customFormat="1" spans="1:11">
      <c r="A20" s="9">
        <v>17</v>
      </c>
      <c r="B20" s="17" t="s">
        <v>61</v>
      </c>
      <c r="C20" s="12" t="s">
        <v>62</v>
      </c>
      <c r="D20" s="12">
        <v>13599899549</v>
      </c>
      <c r="E20" s="12" t="s">
        <v>55</v>
      </c>
      <c r="F20" s="19" t="s">
        <v>63</v>
      </c>
      <c r="G20" s="12">
        <v>38.94</v>
      </c>
      <c r="H20" s="12">
        <v>30.46</v>
      </c>
      <c r="I20" s="9">
        <f t="shared" si="0"/>
        <v>38.94</v>
      </c>
      <c r="J20" s="24">
        <f t="shared" si="1"/>
        <v>7788</v>
      </c>
      <c r="K20" s="22"/>
    </row>
    <row r="21" s="1" customFormat="1" spans="1:11">
      <c r="A21" s="9">
        <v>18</v>
      </c>
      <c r="B21" s="17" t="s">
        <v>52</v>
      </c>
      <c r="C21" s="12" t="s">
        <v>53</v>
      </c>
      <c r="D21" s="18" t="s">
        <v>54</v>
      </c>
      <c r="E21" s="18" t="s">
        <v>64</v>
      </c>
      <c r="F21" s="19" t="s">
        <v>65</v>
      </c>
      <c r="G21" s="12">
        <v>295.81</v>
      </c>
      <c r="H21" s="12">
        <v>294.94</v>
      </c>
      <c r="I21" s="9">
        <f t="shared" si="0"/>
        <v>295.81</v>
      </c>
      <c r="J21" s="24">
        <f t="shared" si="1"/>
        <v>59162</v>
      </c>
      <c r="K21" s="22"/>
    </row>
    <row r="22" s="1" customFormat="1" spans="1:11">
      <c r="A22" s="9">
        <v>19</v>
      </c>
      <c r="B22" s="17" t="s">
        <v>52</v>
      </c>
      <c r="C22" s="12" t="s">
        <v>53</v>
      </c>
      <c r="D22" s="18" t="s">
        <v>54</v>
      </c>
      <c r="E22" s="18" t="s">
        <v>64</v>
      </c>
      <c r="F22" s="19" t="s">
        <v>66</v>
      </c>
      <c r="G22" s="12">
        <v>683.74</v>
      </c>
      <c r="H22" s="12">
        <v>121.68</v>
      </c>
      <c r="I22" s="9">
        <f t="shared" si="0"/>
        <v>683.74</v>
      </c>
      <c r="J22" s="24">
        <f t="shared" si="1"/>
        <v>136748</v>
      </c>
      <c r="K22" s="22"/>
    </row>
    <row r="23" s="1" customFormat="1" spans="1:11">
      <c r="A23" s="9">
        <v>20</v>
      </c>
      <c r="B23" s="17" t="s">
        <v>52</v>
      </c>
      <c r="C23" s="12" t="s">
        <v>53</v>
      </c>
      <c r="D23" s="18" t="s">
        <v>54</v>
      </c>
      <c r="E23" s="18" t="s">
        <v>64</v>
      </c>
      <c r="F23" s="19" t="s">
        <v>67</v>
      </c>
      <c r="G23" s="12">
        <v>198.91</v>
      </c>
      <c r="H23" s="12">
        <v>74.93</v>
      </c>
      <c r="I23" s="9">
        <f t="shared" si="0"/>
        <v>198.91</v>
      </c>
      <c r="J23" s="24">
        <f t="shared" si="1"/>
        <v>39782</v>
      </c>
      <c r="K23" s="22"/>
    </row>
    <row r="24" s="1" customFormat="1" spans="1:11">
      <c r="A24" s="9">
        <v>21</v>
      </c>
      <c r="B24" s="17" t="s">
        <v>52</v>
      </c>
      <c r="C24" s="12" t="s">
        <v>53</v>
      </c>
      <c r="D24" s="18" t="s">
        <v>54</v>
      </c>
      <c r="E24" s="18" t="s">
        <v>64</v>
      </c>
      <c r="F24" s="19" t="s">
        <v>68</v>
      </c>
      <c r="G24" s="12">
        <v>131.28</v>
      </c>
      <c r="H24" s="12">
        <v>106.98</v>
      </c>
      <c r="I24" s="9">
        <f t="shared" si="0"/>
        <v>131.28</v>
      </c>
      <c r="J24" s="24">
        <f t="shared" si="1"/>
        <v>26256</v>
      </c>
      <c r="K24" s="22"/>
    </row>
    <row r="25" spans="1:11">
      <c r="A25" s="9">
        <v>22</v>
      </c>
      <c r="B25" s="17" t="s">
        <v>52</v>
      </c>
      <c r="C25" s="12" t="s">
        <v>53</v>
      </c>
      <c r="D25" s="18" t="s">
        <v>54</v>
      </c>
      <c r="E25" s="18" t="s">
        <v>69</v>
      </c>
      <c r="F25" s="19" t="s">
        <v>70</v>
      </c>
      <c r="G25" s="12">
        <v>40.12</v>
      </c>
      <c r="H25" s="12">
        <v>41.2</v>
      </c>
      <c r="I25" s="9">
        <f t="shared" si="0"/>
        <v>40.12</v>
      </c>
      <c r="J25" s="24">
        <f t="shared" si="1"/>
        <v>8024</v>
      </c>
      <c r="K25" s="12"/>
    </row>
    <row r="26" s="2" customFormat="1" spans="1:11">
      <c r="A26" s="9">
        <v>23</v>
      </c>
      <c r="B26" s="16" t="s">
        <v>71</v>
      </c>
      <c r="C26" s="19" t="s">
        <v>72</v>
      </c>
      <c r="D26" s="18">
        <v>15160200313</v>
      </c>
      <c r="E26" s="18" t="s">
        <v>73</v>
      </c>
      <c r="F26" s="19" t="s">
        <v>74</v>
      </c>
      <c r="G26" s="9">
        <v>220</v>
      </c>
      <c r="H26" s="9">
        <v>37.2</v>
      </c>
      <c r="I26" s="9">
        <f t="shared" si="0"/>
        <v>220</v>
      </c>
      <c r="J26" s="24">
        <f t="shared" si="1"/>
        <v>44000</v>
      </c>
      <c r="K26" s="9"/>
    </row>
    <row r="27" s="2" customFormat="1" spans="1:11">
      <c r="A27" s="9">
        <v>24</v>
      </c>
      <c r="B27" s="16" t="s">
        <v>71</v>
      </c>
      <c r="C27" s="19" t="s">
        <v>72</v>
      </c>
      <c r="D27" s="18">
        <v>15160200313</v>
      </c>
      <c r="E27" s="18" t="s">
        <v>73</v>
      </c>
      <c r="F27" s="19" t="s">
        <v>75</v>
      </c>
      <c r="G27" s="9">
        <v>251.92</v>
      </c>
      <c r="H27" s="9">
        <v>103.14</v>
      </c>
      <c r="I27" s="9">
        <f t="shared" si="0"/>
        <v>251.92</v>
      </c>
      <c r="J27" s="24">
        <f t="shared" si="1"/>
        <v>50384</v>
      </c>
      <c r="K27" s="9"/>
    </row>
    <row r="28" s="2" customFormat="1" spans="1:11">
      <c r="A28" s="9">
        <v>25</v>
      </c>
      <c r="B28" s="16" t="s">
        <v>71</v>
      </c>
      <c r="C28" s="19" t="s">
        <v>72</v>
      </c>
      <c r="D28" s="18">
        <v>15160200313</v>
      </c>
      <c r="E28" s="18" t="s">
        <v>73</v>
      </c>
      <c r="F28" s="19" t="s">
        <v>76</v>
      </c>
      <c r="G28" s="9">
        <v>52.85</v>
      </c>
      <c r="H28" s="9">
        <v>47.27</v>
      </c>
      <c r="I28" s="9">
        <f t="shared" si="0"/>
        <v>52.85</v>
      </c>
      <c r="J28" s="24">
        <f t="shared" si="1"/>
        <v>10570</v>
      </c>
      <c r="K28" s="9"/>
    </row>
    <row r="29" spans="1:11">
      <c r="A29" s="9">
        <v>26</v>
      </c>
      <c r="B29" s="17" t="s">
        <v>77</v>
      </c>
      <c r="C29" s="12" t="s">
        <v>78</v>
      </c>
      <c r="D29" s="12" t="s">
        <v>79</v>
      </c>
      <c r="E29" s="18" t="s">
        <v>73</v>
      </c>
      <c r="F29" s="19" t="s">
        <v>80</v>
      </c>
      <c r="G29" s="12">
        <v>114.98</v>
      </c>
      <c r="H29" s="12">
        <v>114.98</v>
      </c>
      <c r="I29" s="9">
        <f t="shared" si="0"/>
        <v>114.98</v>
      </c>
      <c r="J29" s="24">
        <f t="shared" si="1"/>
        <v>22996</v>
      </c>
      <c r="K29" s="12"/>
    </row>
    <row r="30" spans="1:11">
      <c r="A30" s="9">
        <v>27</v>
      </c>
      <c r="B30" s="17" t="s">
        <v>57</v>
      </c>
      <c r="C30" s="19" t="s">
        <v>58</v>
      </c>
      <c r="D30" s="18" t="s">
        <v>59</v>
      </c>
      <c r="E30" s="18" t="s">
        <v>73</v>
      </c>
      <c r="F30" s="12" t="s">
        <v>81</v>
      </c>
      <c r="G30" s="20">
        <v>94</v>
      </c>
      <c r="H30" s="12">
        <v>93.72</v>
      </c>
      <c r="I30" s="9">
        <f t="shared" si="0"/>
        <v>94</v>
      </c>
      <c r="J30" s="24">
        <f t="shared" si="1"/>
        <v>18800</v>
      </c>
      <c r="K30" s="12"/>
    </row>
    <row r="31" spans="1:11">
      <c r="A31" s="9">
        <v>28</v>
      </c>
      <c r="B31" s="17" t="s">
        <v>82</v>
      </c>
      <c r="C31" s="12" t="s">
        <v>83</v>
      </c>
      <c r="D31" s="12" t="s">
        <v>84</v>
      </c>
      <c r="E31" s="18" t="s">
        <v>73</v>
      </c>
      <c r="F31" s="12" t="s">
        <v>85</v>
      </c>
      <c r="G31" s="20">
        <v>56.11</v>
      </c>
      <c r="H31" s="12">
        <v>54.92</v>
      </c>
      <c r="I31" s="9">
        <f t="shared" si="0"/>
        <v>56.11</v>
      </c>
      <c r="J31" s="24">
        <f t="shared" si="1"/>
        <v>11222</v>
      </c>
      <c r="K31" s="12"/>
    </row>
    <row r="32" spans="1:11">
      <c r="A32" s="9">
        <v>29</v>
      </c>
      <c r="B32" s="17" t="s">
        <v>82</v>
      </c>
      <c r="C32" s="12" t="s">
        <v>83</v>
      </c>
      <c r="D32" s="12" t="s">
        <v>84</v>
      </c>
      <c r="E32" s="18" t="s">
        <v>73</v>
      </c>
      <c r="F32" s="12" t="s">
        <v>75</v>
      </c>
      <c r="G32" s="20">
        <v>131</v>
      </c>
      <c r="H32" s="12">
        <v>131.4</v>
      </c>
      <c r="I32" s="9">
        <f t="shared" si="0"/>
        <v>131</v>
      </c>
      <c r="J32" s="24">
        <f t="shared" si="1"/>
        <v>26200</v>
      </c>
      <c r="K32" s="12"/>
    </row>
    <row r="33" spans="1:11">
      <c r="A33" s="9">
        <v>30</v>
      </c>
      <c r="B33" s="17" t="s">
        <v>82</v>
      </c>
      <c r="C33" s="12" t="s">
        <v>83</v>
      </c>
      <c r="D33" s="12" t="s">
        <v>84</v>
      </c>
      <c r="E33" s="18" t="s">
        <v>73</v>
      </c>
      <c r="F33" s="12" t="s">
        <v>76</v>
      </c>
      <c r="G33" s="20">
        <v>152.4</v>
      </c>
      <c r="H33" s="12">
        <v>183.1</v>
      </c>
      <c r="I33" s="9">
        <f t="shared" si="0"/>
        <v>152.4</v>
      </c>
      <c r="J33" s="24">
        <f t="shared" si="1"/>
        <v>30480</v>
      </c>
      <c r="K33" s="12"/>
    </row>
  </sheetData>
  <mergeCells count="10">
    <mergeCell ref="A1:K1"/>
    <mergeCell ref="B2:D2"/>
    <mergeCell ref="A2:A3"/>
    <mergeCell ref="E2:E3"/>
    <mergeCell ref="F2:F3"/>
    <mergeCell ref="G2:G3"/>
    <mergeCell ref="H2:H3"/>
    <mergeCell ref="I2:I3"/>
    <mergeCell ref="J2:J3"/>
    <mergeCell ref="K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戴建军</dc:creator>
  <cp:lastModifiedBy>From，。</cp:lastModifiedBy>
  <dcterms:created xsi:type="dcterms:W3CDTF">2024-08-25T09:23:00Z</dcterms:created>
  <dcterms:modified xsi:type="dcterms:W3CDTF">2024-12-02T07:56:58Z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2087CCD3A4D9463CAC7BC8121F6F2B1B_13</vt:lpwstr>
  </property>
  <property fmtid="{D5CDD505-2E9C-101B-9397-08002B2CF9AE}" pid="3" name="KSOProductBuildVer">
    <vt:lpwstr>2052-12.1.0.18912</vt:lpwstr>
  </property>
</Properties>
</file>