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34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<sst xmlns="http://schemas.openxmlformats.org/spreadsheetml/2006/main" count="76">
  <si>
    <t>仙游县农业农村局2021年1月份“三公”经费支出统计表</t>
  </si>
  <si>
    <t>编制单位：农业股</t>
  </si>
  <si>
    <t>时间：2021-2-3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</si>
  <si>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</si>
  <si>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</si>
  <si>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</si>
  <si>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</si>
  <si>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</si>
  <si>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</si>
  <si>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</si>
  <si>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</si>
  <si>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</si>
  <si>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</si>
  <si>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</si>
  <si>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</si>
  <si>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</si>
  <si>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</si>
  <si>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仙游县农业农村局</t>
  </si>
  <si>
    <t>仙游县2020年1-2 月份“三公”经费支出统计表</t>
  </si>
  <si>
    <t>3月</t>
  </si>
  <si>
    <t>3日</t>
  </si>
  <si>
    <t>2020.1-2月</t>
  </si>
  <si>
    <t>2019.1-2月</t>
  </si>
  <si>
    <t>仙游县2020年  1-3 月份“三公”经费支出统计表</t>
  </si>
  <si>
    <t>2020年</t>
  </si>
  <si>
    <t>4月</t>
  </si>
  <si>
    <t>7日</t>
  </si>
  <si>
    <t>2020.1-3月</t>
  </si>
  <si>
    <t>2019.1-3月</t>
  </si>
  <si>
    <t>仙游县农业局</t>
  </si>
  <si>
    <t>仙游县2020年  4 月份“三公”经费支出统计表</t>
  </si>
  <si>
    <t>5月</t>
  </si>
  <si>
    <t>6日</t>
  </si>
  <si>
    <t>2020.1-4月</t>
  </si>
  <si>
    <t>2019.1-4月</t>
  </si>
  <si>
    <t>仙游县2020年  5 月份“三公”经费支出统计表</t>
  </si>
  <si>
    <t>6月</t>
  </si>
  <si>
    <t>4日</t>
  </si>
  <si>
    <t>2020.1-5月</t>
  </si>
  <si>
    <t>2019.1-5月</t>
  </si>
  <si>
    <t>仙游县2020年  6 月份“三公”经费支出统计表</t>
  </si>
  <si>
    <t>7月</t>
  </si>
  <si>
    <t>2020.1-6月</t>
  </si>
  <si>
    <t>2019.1-6月</t>
  </si>
  <si>
    <t>仙游县2020年  7 月份“三公”经费支出统计表</t>
  </si>
  <si>
    <t>8月</t>
  </si>
  <si>
    <t>2020.1-7月</t>
  </si>
  <si>
    <t>2019.1-7月</t>
  </si>
  <si>
    <t>仙游县2020年  8 月份“三公”经费支出统计表</t>
  </si>
  <si>
    <t>9月</t>
  </si>
  <si>
    <t>2020.1-8月</t>
  </si>
  <si>
    <t>2019.1-8月</t>
  </si>
  <si>
    <t>仙游县2020年 9月份“三公”经费支出统计表</t>
  </si>
  <si>
    <t>10月</t>
  </si>
  <si>
    <t>9日</t>
  </si>
  <si>
    <t>2020.1-9月</t>
  </si>
  <si>
    <t>2019.1-9月</t>
  </si>
  <si>
    <t>仙游县2020年 10月份“三公”经费支出统计表</t>
  </si>
  <si>
    <t>11月</t>
  </si>
  <si>
    <t>2020.1-10月</t>
  </si>
  <si>
    <t>2019.1-10月</t>
  </si>
  <si>
    <t>仙游县2020年 11月份“三公”经费支出统计表</t>
  </si>
  <si>
    <t>12月</t>
  </si>
  <si>
    <t>2020.1-11月</t>
  </si>
  <si>
    <t>2019.1-11月</t>
  </si>
  <si>
    <t>仙游县2020年 12月份“三公”经费支出统计表</t>
  </si>
  <si>
    <t>2021年</t>
  </si>
  <si>
    <t>1月</t>
  </si>
  <si>
    <t>5日</t>
  </si>
  <si>
    <t>2020.1-12月</t>
  </si>
  <si>
    <t>2019.1-12月</t>
  </si>
  <si>
    <t>仙游县2019年 10月份“三公”经费支出统计表</t>
  </si>
  <si>
    <t>2日</t>
  </si>
  <si>
    <t>2016.1-10月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</si>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</sst>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</numFmts>
  <fonts count="24"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0"/>
      <name val="Helv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9" borderId="13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5" borderId="12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2" fillId="2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6">
    <xf numFmtId="0" fontId="0" fillId="0" borderId="0" xfId="0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49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0" fontId="21" fillId="0" borderId="2" xfId="49" applyNumberFormat="1" applyFont="1" applyFill="1" applyBorder="1" applyAlignment="1" applyProtection="1">
      <alignment horizontal="center" vertical="center"/>
    </xf>
    <xf numFmtId="0" fontId="21" fillId="0" borderId="3" xfId="49" applyNumberFormat="1" applyFont="1" applyFill="1" applyBorder="1" applyAlignment="1" applyProtection="1">
      <alignment horizontal="center" vertical="center"/>
    </xf>
    <xf numFmtId="0" fontId="21" fillId="0" borderId="1" xfId="49" applyNumberFormat="1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>
      <alignment horizontal="center" vertical="center"/>
    </xf>
    <xf numFmtId="0" fontId="21" fillId="0" borderId="4" xfId="49" applyFont="1" applyFill="1" applyBorder="1" applyAlignment="1">
      <alignment horizontal="center" vertical="center"/>
    </xf>
    <xf numFmtId="0" fontId="21" fillId="0" borderId="5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177" fontId="22" fillId="0" borderId="2" xfId="49" applyNumberFormat="1" applyFont="1" applyFill="1" applyBorder="1" applyAlignment="1">
      <alignment horizontal="center" vertical="center"/>
    </xf>
    <xf numFmtId="0" fontId="21" fillId="0" borderId="7" xfId="49" applyNumberFormat="1" applyFont="1" applyFill="1" applyBorder="1" applyAlignment="1" applyProtection="1">
      <alignment horizontal="center" vertical="center"/>
    </xf>
    <xf numFmtId="0" fontId="21" fillId="0" borderId="6" xfId="49" applyNumberFormat="1" applyFont="1" applyFill="1" applyBorder="1" applyAlignment="1" applyProtection="1">
      <alignment horizontal="center" vertical="center"/>
    </xf>
    <xf numFmtId="0" fontId="21" fillId="0" borderId="8" xfId="49" applyNumberFormat="1" applyFont="1" applyFill="1" applyBorder="1" applyAlignment="1" applyProtection="1">
      <alignment horizontal="center" vertical="center"/>
    </xf>
    <xf numFmtId="0" fontId="21" fillId="0" borderId="9" xfId="49" applyFont="1" applyFill="1" applyBorder="1" applyAlignment="1">
      <alignment horizontal="center" vertical="center" wrapText="1"/>
    </xf>
    <xf numFmtId="0" fontId="21" fillId="0" borderId="5" xfId="49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21" fillId="0" borderId="0" xfId="49" applyNumberFormat="1" applyFont="1" applyFill="1" applyBorder="1" applyAlignment="1" applyProtection="1">
      <alignment horizontal="center" vertical="center"/>
    </xf>
    <xf numFmtId="177" fontId="22" fillId="0" borderId="5" xfId="49" applyNumberFormat="1" applyFont="1" applyFill="1" applyBorder="1" applyAlignment="1">
      <alignment horizontal="center" vertical="center"/>
    </xf>
    <xf numFmtId="0" fontId="21" fillId="0" borderId="9" xfId="49" applyFont="1" applyFill="1" applyBorder="1" applyAlignment="1">
      <alignment horizontal="center" vertical="center"/>
    </xf>
    <xf numFmtId="177" fontId="21" fillId="0" borderId="2" xfId="49" applyNumberFormat="1" applyFont="1" applyFill="1" applyBorder="1" applyAlignment="1">
      <alignment horizontal="center" vertical="center"/>
    </xf>
    <xf numFmtId="177" fontId="22" fillId="0" borderId="10" xfId="49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6" xfId="49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vertical="center"/>
    </xf>
    <xf numFmtId="177" fontId="23" fillId="0" borderId="2" xfId="49" applyNumberFormat="1" applyFont="1" applyFill="1" applyBorder="1" applyAlignment="1">
      <alignment horizontal="center" vertical="center"/>
    </xf>
    <xf numFmtId="176" fontId="23" fillId="0" borderId="2" xfId="49" applyNumberFormat="1" applyFont="1" applyFill="1" applyBorder="1" applyAlignment="1">
      <alignment horizontal="center" vertical="center"/>
    </xf>
    <xf numFmtId="177" fontId="23" fillId="0" borderId="10" xfId="49" applyNumberFormat="1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left" vertical="center" wrapText="1"/>
    </xf>
    <xf numFmtId="0" fontId="21" fillId="0" borderId="11" xfId="49" applyFont="1" applyFill="1" applyBorder="1" applyAlignment="1">
      <alignment horizontal="center" vertical="center" wrapText="1"/>
    </xf>
    <xf numFmtId="176" fontId="22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56"/>
  <sheetViews>
    <sheetView tabSelected="1" workbookViewId="0">
      <selection activeCell="A1" sqref="A1:AF1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0.83</v>
      </c>
      <c r="J6" s="15">
        <v>0.83</v>
      </c>
      <c r="K6" s="15">
        <f>(G6/I6-1)*100</f>
        <v>-78.3132530120482</v>
      </c>
      <c r="L6" s="14">
        <v>0.09</v>
      </c>
      <c r="M6" s="15">
        <v>0.09</v>
      </c>
      <c r="N6" s="14">
        <v>0.09</v>
      </c>
      <c r="O6" s="15">
        <v>0.09</v>
      </c>
      <c r="P6" s="15">
        <f>(L6/N6-1)*100</f>
        <v>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58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59</v>
      </c>
      <c r="C4" s="7"/>
      <c r="D4" s="7" t="s">
        <v>60</v>
      </c>
      <c r="E4" s="7"/>
      <c r="F4" s="6" t="s">
        <v>14</v>
      </c>
      <c r="G4" s="9" t="s">
        <v>59</v>
      </c>
      <c r="H4" s="9"/>
      <c r="I4" s="18" t="s">
        <v>60</v>
      </c>
      <c r="J4" s="9"/>
      <c r="K4" s="19" t="s">
        <v>14</v>
      </c>
      <c r="L4" s="18" t="s">
        <v>59</v>
      </c>
      <c r="M4" s="9"/>
      <c r="N4" s="18" t="s">
        <v>60</v>
      </c>
      <c r="O4" s="9"/>
      <c r="P4" s="19" t="s">
        <v>14</v>
      </c>
      <c r="Q4" s="18" t="s">
        <v>59</v>
      </c>
      <c r="R4" s="9"/>
      <c r="S4" s="18" t="s">
        <v>60</v>
      </c>
      <c r="T4" s="9"/>
      <c r="U4" s="19" t="s">
        <v>14</v>
      </c>
      <c r="V4" s="18" t="s">
        <v>59</v>
      </c>
      <c r="W4" s="9"/>
      <c r="X4" s="18" t="s">
        <v>60</v>
      </c>
      <c r="Y4" s="9"/>
      <c r="Z4" s="19" t="s">
        <v>14</v>
      </c>
      <c r="AA4" s="18" t="s">
        <v>59</v>
      </c>
      <c r="AB4" s="9"/>
      <c r="AC4" s="18" t="s">
        <v>60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1.81</v>
      </c>
      <c r="H6" s="15">
        <v>1.81</v>
      </c>
      <c r="I6" s="14">
        <v>2.089</v>
      </c>
      <c r="J6" s="15">
        <v>2.089</v>
      </c>
      <c r="K6" s="15">
        <f>(G6/I6-1)*100</f>
        <v>-13.3556725706079</v>
      </c>
      <c r="L6" s="14">
        <v>3.14</v>
      </c>
      <c r="M6" s="15">
        <v>3.14</v>
      </c>
      <c r="N6" s="14">
        <v>0.46</v>
      </c>
      <c r="O6" s="15">
        <v>0.46</v>
      </c>
      <c r="P6" s="15">
        <f>(L6/N6-1)*100</f>
        <v>582.608695652174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62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63</v>
      </c>
      <c r="C4" s="7"/>
      <c r="D4" s="7" t="s">
        <v>60</v>
      </c>
      <c r="E4" s="7"/>
      <c r="F4" s="6" t="s">
        <v>14</v>
      </c>
      <c r="G4" s="9" t="s">
        <v>63</v>
      </c>
      <c r="H4" s="9"/>
      <c r="I4" s="18" t="s">
        <v>64</v>
      </c>
      <c r="J4" s="9"/>
      <c r="K4" s="19" t="s">
        <v>14</v>
      </c>
      <c r="L4" s="18" t="s">
        <v>63</v>
      </c>
      <c r="M4" s="9"/>
      <c r="N4" s="18" t="s">
        <v>64</v>
      </c>
      <c r="O4" s="9"/>
      <c r="P4" s="19" t="s">
        <v>14</v>
      </c>
      <c r="Q4" s="18" t="s">
        <v>63</v>
      </c>
      <c r="R4" s="9"/>
      <c r="S4" s="18" t="s">
        <v>64</v>
      </c>
      <c r="T4" s="9"/>
      <c r="U4" s="19" t="s">
        <v>14</v>
      </c>
      <c r="V4" s="18" t="s">
        <v>63</v>
      </c>
      <c r="W4" s="9"/>
      <c r="X4" s="18" t="s">
        <v>64</v>
      </c>
      <c r="Y4" s="9"/>
      <c r="Z4" s="19" t="s">
        <v>14</v>
      </c>
      <c r="AA4" s="18" t="s">
        <v>63</v>
      </c>
      <c r="AB4" s="9"/>
      <c r="AC4" s="18" t="s">
        <v>64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1.95</v>
      </c>
      <c r="H6" s="15">
        <v>1.95</v>
      </c>
      <c r="I6" s="14">
        <v>2.24</v>
      </c>
      <c r="J6" s="15">
        <v>2.24</v>
      </c>
      <c r="K6" s="15">
        <f>(G6/I6-1)*100</f>
        <v>-12.9464285714286</v>
      </c>
      <c r="L6" s="14">
        <v>3.25</v>
      </c>
      <c r="M6" s="15">
        <v>3.25</v>
      </c>
      <c r="N6" s="14">
        <v>1.68</v>
      </c>
      <c r="O6" s="15">
        <v>1.68</v>
      </c>
      <c r="P6" s="15">
        <f>(L6/N6-1)*100</f>
        <v>93.4523809523809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 t="e">
        <f>(AB6/AD6-1)*100</f>
        <v>#DIV/0!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J8" sqref="J8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66</v>
      </c>
      <c r="Q2" s="21" t="s">
        <v>67</v>
      </c>
      <c r="R2" s="3" t="s">
        <v>68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2.91</v>
      </c>
      <c r="H6" s="30">
        <v>2.91</v>
      </c>
      <c r="I6" s="29">
        <v>3.36</v>
      </c>
      <c r="J6" s="30">
        <v>3.36</v>
      </c>
      <c r="K6" s="30">
        <f>(G6/I6-1)*100</f>
        <v>-13.3928571428571</v>
      </c>
      <c r="L6" s="29">
        <v>3.57</v>
      </c>
      <c r="M6" s="30">
        <v>3.57</v>
      </c>
      <c r="N6" s="29">
        <v>1.92</v>
      </c>
      <c r="O6" s="30">
        <v>1.92</v>
      </c>
      <c r="P6" s="30">
        <f>(L6/N6-1)*100</f>
        <v>85.9375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58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60</v>
      </c>
      <c r="E4" s="7"/>
      <c r="F4" s="6" t="s">
        <v>14</v>
      </c>
      <c r="G4" s="9" t="s">
        <v>74</v>
      </c>
      <c r="H4" s="9"/>
      <c r="I4" s="18" t="s">
        <v>60</v>
      </c>
      <c r="J4" s="9"/>
      <c r="K4" s="19" t="s">
        <v>14</v>
      </c>
      <c r="L4" s="18" t="s">
        <v>74</v>
      </c>
      <c r="M4" s="9"/>
      <c r="N4" s="18" t="s">
        <v>60</v>
      </c>
      <c r="O4" s="9"/>
      <c r="P4" s="19" t="s">
        <v>14</v>
      </c>
      <c r="Q4" s="18" t="s">
        <v>74</v>
      </c>
      <c r="R4" s="9"/>
      <c r="S4" s="18" t="s">
        <v>60</v>
      </c>
      <c r="T4" s="9"/>
      <c r="U4" s="19" t="s">
        <v>14</v>
      </c>
      <c r="V4" s="18" t="s">
        <v>75</v>
      </c>
      <c r="W4" s="9"/>
      <c r="X4" s="18" t="s">
        <v>60</v>
      </c>
      <c r="Y4" s="9"/>
      <c r="Z4" s="19" t="s">
        <v>14</v>
      </c>
      <c r="AA4" s="18" t="s">
        <v>74</v>
      </c>
      <c r="AB4" s="9"/>
      <c r="AC4" s="18" t="s">
        <v>60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0.95</v>
      </c>
      <c r="H6" s="15">
        <v>0.95</v>
      </c>
      <c r="I6" s="14"/>
      <c r="J6" s="15"/>
      <c r="K6" s="15"/>
      <c r="L6" s="14">
        <v>0.15</v>
      </c>
      <c r="M6" s="15">
        <v>0.15</v>
      </c>
      <c r="N6" s="14"/>
      <c r="O6" s="15"/>
      <c r="P6" s="15"/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1.13</v>
      </c>
      <c r="H6" s="15">
        <v>1.13</v>
      </c>
      <c r="I6" s="14">
        <v>0.65</v>
      </c>
      <c r="J6" s="15">
        <v>0.65</v>
      </c>
      <c r="K6" s="15">
        <f>(G6/I6-1)*100</f>
        <v>73.8461538461538</v>
      </c>
      <c r="L6" s="14">
        <v>0.26</v>
      </c>
      <c r="M6" s="15">
        <v>0.26</v>
      </c>
      <c r="N6" s="14">
        <v>0.1</v>
      </c>
      <c r="O6" s="15">
        <v>0.1</v>
      </c>
      <c r="P6" s="15">
        <f>(L6/N6-1)*100</f>
        <v>160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7" sqref="P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1.27</v>
      </c>
      <c r="H6" s="15">
        <v>1.27</v>
      </c>
      <c r="I6" s="14">
        <v>0.9</v>
      </c>
      <c r="J6" s="15">
        <v>0.9</v>
      </c>
      <c r="K6" s="15">
        <f>(G6/I6-1)*100</f>
        <v>41.1111111111111</v>
      </c>
      <c r="L6" s="14">
        <v>0.37</v>
      </c>
      <c r="M6" s="15">
        <v>0.37</v>
      </c>
      <c r="N6" s="14">
        <v>0.46</v>
      </c>
      <c r="O6" s="15">
        <v>0.46</v>
      </c>
      <c r="P6" s="15">
        <f>(L6/N6-1)*100</f>
        <v>-19.5652173913044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16"/>
  <sheetViews>
    <sheetView workbookViewId="0">
      <selection activeCell="P7" sqref="P7"/>
    </sheetView>
  </sheetViews>
  <sheetFormatPr defaultColWidth="9" defaultRowHeight="14.2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1.3</v>
      </c>
      <c r="H6" s="15">
        <v>1.3</v>
      </c>
      <c r="I6" s="14">
        <v>1.34</v>
      </c>
      <c r="J6" s="15">
        <v>1.34</v>
      </c>
      <c r="K6" s="15">
        <v>2.99</v>
      </c>
      <c r="L6" s="14">
        <v>0.65</v>
      </c>
      <c r="M6" s="15">
        <v>0.65</v>
      </c>
      <c r="N6" s="14">
        <v>0.46</v>
      </c>
      <c r="O6" s="15">
        <v>0.46</v>
      </c>
      <c r="P6" s="15">
        <f>(L6/N6-1)*100</f>
        <v>41.304347826087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  <row r="16" spans="21:21">
      <c r="U16" s="1">
        <f>(G6/I6-1)*100</f>
        <v>-2.98507462686567</v>
      </c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1.34</v>
      </c>
      <c r="H6" s="15">
        <v>1.34</v>
      </c>
      <c r="I6" s="14">
        <v>2.14</v>
      </c>
      <c r="J6" s="15">
        <v>2.14</v>
      </c>
      <c r="K6" s="15">
        <f>(G6/I6-1)*100</f>
        <v>-37.3831775700935</v>
      </c>
      <c r="L6" s="14">
        <v>0.73</v>
      </c>
      <c r="M6" s="15">
        <v>0.73</v>
      </c>
      <c r="N6" s="14">
        <v>0.46</v>
      </c>
      <c r="O6" s="15">
        <v>0.46</v>
      </c>
      <c r="P6" s="15">
        <f>(L6/N6-1)*100</f>
        <v>58.695652173913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46</v>
      </c>
      <c r="H4" s="9"/>
      <c r="I4" s="18" t="s">
        <v>47</v>
      </c>
      <c r="J4" s="9"/>
      <c r="K4" s="19" t="s">
        <v>14</v>
      </c>
      <c r="L4" s="18" t="s">
        <v>46</v>
      </c>
      <c r="M4" s="9"/>
      <c r="N4" s="18" t="s">
        <v>47</v>
      </c>
      <c r="O4" s="9"/>
      <c r="P4" s="19" t="s">
        <v>14</v>
      </c>
      <c r="Q4" s="18" t="s">
        <v>46</v>
      </c>
      <c r="R4" s="9"/>
      <c r="S4" s="18" t="s">
        <v>47</v>
      </c>
      <c r="T4" s="9"/>
      <c r="U4" s="19" t="s">
        <v>14</v>
      </c>
      <c r="V4" s="18" t="s">
        <v>46</v>
      </c>
      <c r="W4" s="9"/>
      <c r="X4" s="18" t="s">
        <v>47</v>
      </c>
      <c r="Y4" s="9"/>
      <c r="Z4" s="19" t="s">
        <v>14</v>
      </c>
      <c r="AA4" s="18" t="s">
        <v>46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2.4</v>
      </c>
      <c r="J6" s="15">
        <v>2.4</v>
      </c>
      <c r="K6" s="15">
        <f>(G6/I6-1)*100</f>
        <v>-35</v>
      </c>
      <c r="L6" s="14">
        <v>1.57</v>
      </c>
      <c r="M6" s="15">
        <v>1.57</v>
      </c>
      <c r="N6" s="14">
        <v>0.46</v>
      </c>
      <c r="O6" s="15">
        <v>0.46</v>
      </c>
      <c r="P6" s="15">
        <f>(L6/N6-1)*100</f>
        <v>241.304347826087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49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50</v>
      </c>
      <c r="C4" s="7"/>
      <c r="D4" s="7" t="s">
        <v>51</v>
      </c>
      <c r="E4" s="7"/>
      <c r="F4" s="6" t="s">
        <v>14</v>
      </c>
      <c r="G4" s="9" t="s">
        <v>50</v>
      </c>
      <c r="H4" s="9"/>
      <c r="I4" s="18" t="s">
        <v>51</v>
      </c>
      <c r="J4" s="9"/>
      <c r="K4" s="19" t="s">
        <v>14</v>
      </c>
      <c r="L4" s="18" t="s">
        <v>50</v>
      </c>
      <c r="M4" s="9"/>
      <c r="N4" s="18" t="s">
        <v>51</v>
      </c>
      <c r="O4" s="9"/>
      <c r="P4" s="19" t="s">
        <v>14</v>
      </c>
      <c r="Q4" s="18" t="s">
        <v>50</v>
      </c>
      <c r="R4" s="9"/>
      <c r="S4" s="18" t="s">
        <v>51</v>
      </c>
      <c r="T4" s="9"/>
      <c r="U4" s="19" t="s">
        <v>14</v>
      </c>
      <c r="V4" s="18" t="s">
        <v>50</v>
      </c>
      <c r="W4" s="9"/>
      <c r="X4" s="18" t="s">
        <v>51</v>
      </c>
      <c r="Y4" s="9"/>
      <c r="Z4" s="19" t="s">
        <v>14</v>
      </c>
      <c r="AA4" s="18" t="s">
        <v>50</v>
      </c>
      <c r="AB4" s="9"/>
      <c r="AC4" s="18" t="s">
        <v>51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2.618</v>
      </c>
      <c r="J6" s="15">
        <v>2.618</v>
      </c>
      <c r="K6" s="15">
        <f>(G6/I6-1)*100</f>
        <v>-40.4125286478228</v>
      </c>
      <c r="L6" s="14">
        <v>2.09</v>
      </c>
      <c r="M6" s="15">
        <v>2.09</v>
      </c>
      <c r="N6" s="14">
        <v>0.46</v>
      </c>
      <c r="O6" s="15">
        <v>0.46</v>
      </c>
      <c r="P6" s="15">
        <f>(L6/N6-1)*100</f>
        <v>354.347826086956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53</v>
      </c>
      <c r="R2" s="3" t="s">
        <v>54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55</v>
      </c>
      <c r="C4" s="7"/>
      <c r="D4" s="7" t="s">
        <v>56</v>
      </c>
      <c r="E4" s="7"/>
      <c r="F4" s="6" t="s">
        <v>14</v>
      </c>
      <c r="G4" s="9" t="s">
        <v>55</v>
      </c>
      <c r="H4" s="9"/>
      <c r="I4" s="18" t="s">
        <v>56</v>
      </c>
      <c r="J4" s="9"/>
      <c r="K4" s="19" t="s">
        <v>14</v>
      </c>
      <c r="L4" s="18" t="s">
        <v>55</v>
      </c>
      <c r="M4" s="9"/>
      <c r="N4" s="18" t="s">
        <v>56</v>
      </c>
      <c r="O4" s="9"/>
      <c r="P4" s="19" t="s">
        <v>14</v>
      </c>
      <c r="Q4" s="18" t="s">
        <v>55</v>
      </c>
      <c r="R4" s="9"/>
      <c r="S4" s="18" t="s">
        <v>56</v>
      </c>
      <c r="T4" s="9"/>
      <c r="U4" s="19" t="s">
        <v>14</v>
      </c>
      <c r="V4" s="18" t="s">
        <v>55</v>
      </c>
      <c r="W4" s="9"/>
      <c r="X4" s="18" t="s">
        <v>56</v>
      </c>
      <c r="Y4" s="9"/>
      <c r="Z4" s="19" t="s">
        <v>14</v>
      </c>
      <c r="AA4" s="18" t="s">
        <v>55</v>
      </c>
      <c r="AB4" s="9"/>
      <c r="AC4" s="18" t="s">
        <v>56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3.03</v>
      </c>
      <c r="J6" s="15">
        <v>3.03</v>
      </c>
      <c r="K6" s="15">
        <f>(G6/I6-1)*100</f>
        <v>-42.5742574257426</v>
      </c>
      <c r="L6" s="14">
        <v>2.25</v>
      </c>
      <c r="M6" s="15">
        <v>2.25</v>
      </c>
      <c r="N6" s="14">
        <v>0.46</v>
      </c>
      <c r="O6" s="15">
        <v>0.46</v>
      </c>
      <c r="P6" s="15">
        <f>(L6/N6-1)*100</f>
        <v>389.130434782609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2021-02-04T09:12:38Z</dcterms:created>
  <dcterms:modified xsi:type="dcterms:W3CDTF">2021-02-04T09:13:12Z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