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9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 iterate="1" iterateCount="100" iterateDelta="0.001"/>
</workbook>
</file>

<file path=xl/sharedStrings.xml><?xml version="1.0" encoding="utf-8"?>
<sst xmlns="http://schemas.openxmlformats.org/spreadsheetml/2006/main" count="731" uniqueCount="76">
  <si>
    <t>仙游县2021年1月份“三公”经费支出统计表</t>
  </si>
  <si>
    <t>编制单位：农业股</t>
  </si>
  <si>
    <t>时间：2021-2-3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</si>
  <si>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</si>
  <si>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</si>
  <si>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</si>
  <si>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</si>
  <si>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</si>
  <si>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</si>
  <si>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</si>
  <si>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</si>
  <si>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</si>
  <si>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2021.1月</t>
  </si>
  <si>
    <t>2020.1月</t>
  </si>
  <si>
    <t>比上年同期下降%</t>
  </si>
  <si>
    <t>小计</t>
  </si>
  <si>
    <t>其中：公共财政预算拨款</t>
  </si>
  <si>
    <t>仙游县农业农村局</t>
  </si>
  <si>
    <t>仙游县2021年1-2 月份“三公”经费支出统计表</t>
  </si>
  <si>
    <t>3月</t>
  </si>
  <si>
    <t>4日</t>
  </si>
  <si>
    <t>2021.1-2月</t>
  </si>
  <si>
    <t>2020.1-2月</t>
  </si>
  <si>
    <t>仙游县2021年  1-3 月份“三公”经费支出统计表</t>
  </si>
  <si>
    <t>2021年</t>
  </si>
  <si>
    <t>4月</t>
  </si>
  <si>
    <t>6日</t>
  </si>
  <si>
    <t>2021.1-3月</t>
  </si>
  <si>
    <t>2020.1-3月</t>
  </si>
  <si>
    <t>仙游县农业局</t>
  </si>
  <si>
    <t>仙游县2021年  4 月份“三公”经费支出统计表</t>
  </si>
  <si>
    <t>5月</t>
  </si>
  <si>
    <t>8日</t>
  </si>
  <si>
    <t>2021.1-4月</t>
  </si>
  <si>
    <t>2020.1-4月</t>
  </si>
  <si>
    <t>仙游县2021年  5 月份“三公”经费支出统计表</t>
  </si>
  <si>
    <t>6月</t>
  </si>
  <si>
    <t>3日</t>
  </si>
  <si>
    <t>2021.1-5月</t>
  </si>
  <si>
    <t>2020.1-5月</t>
  </si>
  <si>
    <t>仙游县2021年  6 月份“三公”经费支出统计表</t>
  </si>
  <si>
    <t>7月</t>
  </si>
  <si>
    <t>7日</t>
  </si>
  <si>
    <t>2021.1-6月</t>
  </si>
  <si>
    <t>2020.1-6月</t>
  </si>
  <si>
    <t>仙游县2021年  7 月份“三公”经费支出统计表</t>
  </si>
  <si>
    <t>8月</t>
  </si>
  <si>
    <t>2021.1-7月</t>
  </si>
  <si>
    <t>2020.1-7月</t>
  </si>
  <si>
    <t>仙游县2021年  8 月份“三公”经费支出统计表</t>
  </si>
  <si>
    <t>9月</t>
  </si>
  <si>
    <t>2021.1-8月</t>
  </si>
  <si>
    <t>2020.1-8月</t>
  </si>
  <si>
    <t>仙游县2021年 9月份“三公”经费支出统计表</t>
  </si>
  <si>
    <t>10月</t>
  </si>
  <si>
    <t>2021.1-9月</t>
  </si>
  <si>
    <t>2020.1-9月</t>
  </si>
  <si>
    <t>仙游县2021年 10月份“三公”经费支出统计表</t>
  </si>
  <si>
    <t>11月</t>
  </si>
  <si>
    <t>5日</t>
  </si>
  <si>
    <t>2021.1-10月</t>
  </si>
  <si>
    <t>2020.1-10月</t>
  </si>
  <si>
    <t>仙游县2020年 11月份“三公”经费支出统计表</t>
  </si>
  <si>
    <t>12月</t>
  </si>
  <si>
    <t>2020.1-11月</t>
  </si>
  <si>
    <t>2019.1-10月</t>
  </si>
  <si>
    <t>2019.1-11月</t>
  </si>
  <si>
    <t>仙游县2020年 12月份“三公”经费支出统计表</t>
  </si>
  <si>
    <t>1月</t>
  </si>
  <si>
    <t>2020.1-12月</t>
  </si>
  <si>
    <t>2019.1-12月</t>
  </si>
  <si>
    <t>仙游县2019年 10月份“三公”经费支出统计表</t>
  </si>
  <si>
    <t>2日</t>
  </si>
  <si>
    <t>2016.1-10月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</si>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</sst>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6" borderId="1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22" fillId="16" borderId="18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J15" sqref="J15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0.83</v>
      </c>
      <c r="J6" s="15">
        <v>0.83</v>
      </c>
      <c r="K6" s="15">
        <f>(G6/I6-1)*100</f>
        <v>-78.3132530120482</v>
      </c>
      <c r="L6" s="14">
        <v>0.09</v>
      </c>
      <c r="M6" s="15">
        <v>0.09</v>
      </c>
      <c r="N6" s="14">
        <v>0.09</v>
      </c>
      <c r="O6" s="15">
        <v>0.09</v>
      </c>
      <c r="P6" s="15">
        <f>(L6/N6-1)*100</f>
        <v>0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8031496062992" right="0.748031496062992" top="0.984251968503937" bottom="0.984251968503937" header="0.511811023622047" footer="0.511811023622047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topLeftCell="F1" workbookViewId="0">
      <selection activeCell="AC5" sqref="AC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58</v>
      </c>
      <c r="R2" s="3" t="s">
        <v>59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60</v>
      </c>
      <c r="C4" s="7"/>
      <c r="D4" s="7" t="s">
        <v>61</v>
      </c>
      <c r="E4" s="7"/>
      <c r="F4" s="6" t="s">
        <v>14</v>
      </c>
      <c r="G4" s="9" t="s">
        <v>60</v>
      </c>
      <c r="H4" s="9"/>
      <c r="I4" s="18" t="s">
        <v>61</v>
      </c>
      <c r="J4" s="9"/>
      <c r="K4" s="19" t="s">
        <v>14</v>
      </c>
      <c r="L4" s="18" t="s">
        <v>60</v>
      </c>
      <c r="M4" s="9"/>
      <c r="N4" s="18" t="s">
        <v>61</v>
      </c>
      <c r="O4" s="9"/>
      <c r="P4" s="19" t="s">
        <v>14</v>
      </c>
      <c r="Q4" s="18" t="s">
        <v>60</v>
      </c>
      <c r="R4" s="9"/>
      <c r="S4" s="18" t="s">
        <v>61</v>
      </c>
      <c r="T4" s="9"/>
      <c r="U4" s="19" t="s">
        <v>14</v>
      </c>
      <c r="V4" s="18" t="s">
        <v>60</v>
      </c>
      <c r="W4" s="9"/>
      <c r="X4" s="18" t="s">
        <v>61</v>
      </c>
      <c r="Y4" s="9"/>
      <c r="Z4" s="19" t="s">
        <v>14</v>
      </c>
      <c r="AA4" s="18" t="s">
        <v>60</v>
      </c>
      <c r="AB4" s="9"/>
      <c r="AC4" s="18" t="s">
        <v>61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1.81</v>
      </c>
      <c r="J6" s="15">
        <v>1.81</v>
      </c>
      <c r="K6" s="15">
        <f>(G6/I6-1)*100</f>
        <v>-30.3867403314917</v>
      </c>
      <c r="L6" s="14">
        <v>3.62</v>
      </c>
      <c r="M6" s="15">
        <v>3.62</v>
      </c>
      <c r="N6" s="14">
        <v>3.14</v>
      </c>
      <c r="O6" s="15">
        <v>3.14</v>
      </c>
      <c r="P6" s="15">
        <f>(L6/N6-1)*100</f>
        <v>15.2866242038217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63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64</v>
      </c>
      <c r="C4" s="7"/>
      <c r="D4" s="7" t="s">
        <v>65</v>
      </c>
      <c r="E4" s="7"/>
      <c r="F4" s="6" t="s">
        <v>14</v>
      </c>
      <c r="G4" s="9" t="s">
        <v>64</v>
      </c>
      <c r="H4" s="9"/>
      <c r="I4" s="18" t="s">
        <v>66</v>
      </c>
      <c r="J4" s="9"/>
      <c r="K4" s="19" t="s">
        <v>14</v>
      </c>
      <c r="L4" s="18" t="s">
        <v>64</v>
      </c>
      <c r="M4" s="9"/>
      <c r="N4" s="18" t="s">
        <v>66</v>
      </c>
      <c r="O4" s="9"/>
      <c r="P4" s="19" t="s">
        <v>14</v>
      </c>
      <c r="Q4" s="18" t="s">
        <v>64</v>
      </c>
      <c r="R4" s="9"/>
      <c r="S4" s="18" t="s">
        <v>66</v>
      </c>
      <c r="T4" s="9"/>
      <c r="U4" s="19" t="s">
        <v>14</v>
      </c>
      <c r="V4" s="18" t="s">
        <v>64</v>
      </c>
      <c r="W4" s="9"/>
      <c r="X4" s="18" t="s">
        <v>66</v>
      </c>
      <c r="Y4" s="9"/>
      <c r="Z4" s="19" t="s">
        <v>14</v>
      </c>
      <c r="AA4" s="18" t="s">
        <v>64</v>
      </c>
      <c r="AB4" s="9"/>
      <c r="AC4" s="18" t="s">
        <v>66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1.95</v>
      </c>
      <c r="H6" s="15">
        <v>1.95</v>
      </c>
      <c r="I6" s="14">
        <v>2.24</v>
      </c>
      <c r="J6" s="15">
        <v>2.24</v>
      </c>
      <c r="K6" s="15">
        <f>(G6/I6-1)*100</f>
        <v>-12.9464285714286</v>
      </c>
      <c r="L6" s="14">
        <v>3.25</v>
      </c>
      <c r="M6" s="15">
        <v>3.25</v>
      </c>
      <c r="N6" s="14">
        <v>1.68</v>
      </c>
      <c r="O6" s="15">
        <v>1.68</v>
      </c>
      <c r="P6" s="15">
        <f>(L6/N6-1)*100</f>
        <v>93.4523809523809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 t="e">
        <f>(AB6/AD6-1)*100</f>
        <v>#DIV/0!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J8" sqref="J8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68</v>
      </c>
      <c r="R2" s="3" t="s">
        <v>59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69</v>
      </c>
      <c r="C4" s="7"/>
      <c r="D4" s="7" t="s">
        <v>70</v>
      </c>
      <c r="E4" s="7"/>
      <c r="F4" s="6" t="s">
        <v>14</v>
      </c>
      <c r="G4" s="9" t="s">
        <v>69</v>
      </c>
      <c r="H4" s="9"/>
      <c r="I4" s="18" t="s">
        <v>70</v>
      </c>
      <c r="J4" s="9"/>
      <c r="K4" s="19" t="s">
        <v>14</v>
      </c>
      <c r="L4" s="18" t="s">
        <v>69</v>
      </c>
      <c r="M4" s="9"/>
      <c r="N4" s="18" t="s">
        <v>70</v>
      </c>
      <c r="O4" s="9"/>
      <c r="P4" s="19" t="s">
        <v>14</v>
      </c>
      <c r="Q4" s="18" t="s">
        <v>69</v>
      </c>
      <c r="R4" s="9"/>
      <c r="S4" s="18" t="s">
        <v>70</v>
      </c>
      <c r="T4" s="9"/>
      <c r="U4" s="19" t="s">
        <v>14</v>
      </c>
      <c r="V4" s="18" t="s">
        <v>69</v>
      </c>
      <c r="W4" s="9"/>
      <c r="X4" s="18" t="s">
        <v>70</v>
      </c>
      <c r="Y4" s="9"/>
      <c r="Z4" s="19" t="s">
        <v>14</v>
      </c>
      <c r="AA4" s="18" t="s">
        <v>69</v>
      </c>
      <c r="AB4" s="9"/>
      <c r="AC4" s="18" t="s">
        <v>70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2.91</v>
      </c>
      <c r="H6" s="30">
        <v>2.91</v>
      </c>
      <c r="I6" s="29">
        <v>3.36</v>
      </c>
      <c r="J6" s="30">
        <v>3.36</v>
      </c>
      <c r="K6" s="30">
        <f>(G6/I6-1)*100</f>
        <v>-13.3928571428571</v>
      </c>
      <c r="L6" s="29">
        <v>3.57</v>
      </c>
      <c r="M6" s="30">
        <v>3.57</v>
      </c>
      <c r="N6" s="29">
        <v>1.92</v>
      </c>
      <c r="O6" s="30">
        <v>1.92</v>
      </c>
      <c r="P6" s="30">
        <f>(L6/N6-1)*100</f>
        <v>85.9375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58</v>
      </c>
      <c r="R2" s="3" t="s">
        <v>72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73</v>
      </c>
      <c r="C4" s="7"/>
      <c r="D4" s="7" t="s">
        <v>65</v>
      </c>
      <c r="E4" s="7"/>
      <c r="F4" s="6" t="s">
        <v>14</v>
      </c>
      <c r="G4" s="9" t="s">
        <v>74</v>
      </c>
      <c r="H4" s="9"/>
      <c r="I4" s="18" t="s">
        <v>65</v>
      </c>
      <c r="J4" s="9"/>
      <c r="K4" s="19" t="s">
        <v>14</v>
      </c>
      <c r="L4" s="18" t="s">
        <v>74</v>
      </c>
      <c r="M4" s="9"/>
      <c r="N4" s="18" t="s">
        <v>65</v>
      </c>
      <c r="O4" s="9"/>
      <c r="P4" s="19" t="s">
        <v>14</v>
      </c>
      <c r="Q4" s="18" t="s">
        <v>74</v>
      </c>
      <c r="R4" s="9"/>
      <c r="S4" s="18" t="s">
        <v>65</v>
      </c>
      <c r="T4" s="9"/>
      <c r="U4" s="19" t="s">
        <v>14</v>
      </c>
      <c r="V4" s="18" t="s">
        <v>75</v>
      </c>
      <c r="W4" s="9"/>
      <c r="X4" s="18" t="s">
        <v>65</v>
      </c>
      <c r="Y4" s="9"/>
      <c r="Z4" s="19" t="s">
        <v>14</v>
      </c>
      <c r="AA4" s="18" t="s">
        <v>74</v>
      </c>
      <c r="AB4" s="9"/>
      <c r="AC4" s="18" t="s">
        <v>65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N17" sqref="N17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0.95</v>
      </c>
      <c r="J6" s="15">
        <v>0.95</v>
      </c>
      <c r="K6" s="15">
        <f>(G6-I6)/I6*100</f>
        <v>-81.0526315789474</v>
      </c>
      <c r="L6" s="14">
        <v>0.14</v>
      </c>
      <c r="M6" s="15">
        <v>0.14</v>
      </c>
      <c r="N6" s="14">
        <v>0.15</v>
      </c>
      <c r="O6" s="15">
        <v>0.15</v>
      </c>
      <c r="P6" s="15">
        <f>(L6-N6)/N6*100</f>
        <v>-6.66666666666665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G6" sqref="G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1.13</v>
      </c>
      <c r="J6" s="15">
        <v>1.13</v>
      </c>
      <c r="K6" s="15">
        <f>(G6/I6-1)*100</f>
        <v>-84.070796460177</v>
      </c>
      <c r="L6" s="14">
        <v>0.24</v>
      </c>
      <c r="M6" s="15">
        <v>0.24</v>
      </c>
      <c r="N6" s="14">
        <v>0.26</v>
      </c>
      <c r="O6" s="15">
        <v>0.26</v>
      </c>
      <c r="P6" s="15">
        <f>(L6/N6-1)*100</f>
        <v>-7.6923076923077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0.31</v>
      </c>
      <c r="H6" s="15">
        <v>0.31</v>
      </c>
      <c r="I6" s="14">
        <v>1.27</v>
      </c>
      <c r="J6" s="15">
        <v>1.27</v>
      </c>
      <c r="K6" s="15">
        <f>(G6/I6-1)*100</f>
        <v>-75.5905511811024</v>
      </c>
      <c r="L6" s="14">
        <v>0.36</v>
      </c>
      <c r="M6" s="15">
        <v>0.36</v>
      </c>
      <c r="N6" s="14">
        <v>0.37</v>
      </c>
      <c r="O6" s="15">
        <v>0.37</v>
      </c>
      <c r="P6" s="15">
        <f>(L6/N6-1)*100</f>
        <v>-2.70270270270271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N21" sqref="N2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0.58</v>
      </c>
      <c r="H6" s="15">
        <v>0.58</v>
      </c>
      <c r="I6" s="14">
        <v>1.3</v>
      </c>
      <c r="J6" s="15">
        <v>1.3</v>
      </c>
      <c r="K6" s="15">
        <f>+(G6/I6-1)*100</f>
        <v>-55.3846153846154</v>
      </c>
      <c r="L6" s="14">
        <v>0.47</v>
      </c>
      <c r="M6" s="15">
        <v>0.47</v>
      </c>
      <c r="N6" s="14">
        <v>0.65</v>
      </c>
      <c r="O6" s="15">
        <v>0.65</v>
      </c>
      <c r="P6" s="15">
        <f>(L6/N6-1)*100</f>
        <v>-27.6923076923077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M6" sqref="M6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41</v>
      </c>
      <c r="R2" s="3" t="s">
        <v>42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43</v>
      </c>
      <c r="C4" s="7"/>
      <c r="D4" s="7" t="s">
        <v>44</v>
      </c>
      <c r="E4" s="7"/>
      <c r="F4" s="6" t="s">
        <v>14</v>
      </c>
      <c r="G4" s="9" t="s">
        <v>43</v>
      </c>
      <c r="H4" s="9"/>
      <c r="I4" s="18" t="s">
        <v>44</v>
      </c>
      <c r="J4" s="9"/>
      <c r="K4" s="19" t="s">
        <v>14</v>
      </c>
      <c r="L4" s="18" t="s">
        <v>43</v>
      </c>
      <c r="M4" s="9"/>
      <c r="N4" s="18" t="s">
        <v>44</v>
      </c>
      <c r="O4" s="9"/>
      <c r="P4" s="19" t="s">
        <v>14</v>
      </c>
      <c r="Q4" s="18" t="s">
        <v>43</v>
      </c>
      <c r="R4" s="9"/>
      <c r="S4" s="18" t="s">
        <v>44</v>
      </c>
      <c r="T4" s="9"/>
      <c r="U4" s="19" t="s">
        <v>14</v>
      </c>
      <c r="V4" s="18" t="s">
        <v>43</v>
      </c>
      <c r="W4" s="9"/>
      <c r="X4" s="18" t="s">
        <v>44</v>
      </c>
      <c r="Y4" s="9"/>
      <c r="Z4" s="19" t="s">
        <v>14</v>
      </c>
      <c r="AA4" s="18" t="s">
        <v>43</v>
      </c>
      <c r="AB4" s="9"/>
      <c r="AC4" s="18" t="s">
        <v>44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0.62</v>
      </c>
      <c r="H6" s="15">
        <v>0.62</v>
      </c>
      <c r="I6" s="14">
        <v>1.34</v>
      </c>
      <c r="J6" s="15">
        <v>1.34</v>
      </c>
      <c r="K6" s="15">
        <f>(G6/I6-1)*100</f>
        <v>-53.7313432835821</v>
      </c>
      <c r="L6" s="14">
        <v>0.67</v>
      </c>
      <c r="M6" s="15">
        <v>0.67</v>
      </c>
      <c r="N6" s="14">
        <v>0.73</v>
      </c>
      <c r="O6" s="15">
        <v>0.73</v>
      </c>
      <c r="P6" s="15">
        <f>(L6/N6-1)*100</f>
        <v>-8.21917808219177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O22" sqref="O22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1.03</v>
      </c>
      <c r="H6" s="15">
        <v>1.03</v>
      </c>
      <c r="I6" s="14">
        <v>1.56</v>
      </c>
      <c r="J6" s="15">
        <v>1.56</v>
      </c>
      <c r="K6" s="15">
        <f>(G6/I6-1)*100</f>
        <v>-33.974358974359</v>
      </c>
      <c r="L6" s="14">
        <v>3.21</v>
      </c>
      <c r="M6" s="15">
        <v>3.21</v>
      </c>
      <c r="N6" s="14">
        <v>1.57</v>
      </c>
      <c r="O6" s="15">
        <v>1.57</v>
      </c>
      <c r="P6" s="15">
        <f>(L6/N6-1)*100</f>
        <v>104.458598726115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A1" sqref="A1:AF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50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51</v>
      </c>
      <c r="C4" s="7"/>
      <c r="D4" s="7" t="s">
        <v>52</v>
      </c>
      <c r="E4" s="7"/>
      <c r="F4" s="6" t="s">
        <v>14</v>
      </c>
      <c r="G4" s="9" t="s">
        <v>51</v>
      </c>
      <c r="H4" s="9"/>
      <c r="I4" s="18" t="s">
        <v>52</v>
      </c>
      <c r="J4" s="9"/>
      <c r="K4" s="19" t="s">
        <v>14</v>
      </c>
      <c r="L4" s="18" t="s">
        <v>51</v>
      </c>
      <c r="M4" s="9"/>
      <c r="N4" s="18" t="s">
        <v>52</v>
      </c>
      <c r="O4" s="9"/>
      <c r="P4" s="19" t="s">
        <v>14</v>
      </c>
      <c r="Q4" s="18" t="s">
        <v>51</v>
      </c>
      <c r="R4" s="9"/>
      <c r="S4" s="18" t="s">
        <v>52</v>
      </c>
      <c r="T4" s="9"/>
      <c r="U4" s="19" t="s">
        <v>14</v>
      </c>
      <c r="V4" s="18" t="s">
        <v>51</v>
      </c>
      <c r="W4" s="9"/>
      <c r="X4" s="18" t="s">
        <v>52</v>
      </c>
      <c r="Y4" s="9"/>
      <c r="Z4" s="19" t="s">
        <v>14</v>
      </c>
      <c r="AA4" s="18" t="s">
        <v>51</v>
      </c>
      <c r="AB4" s="9"/>
      <c r="AC4" s="18" t="s">
        <v>52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1.06</v>
      </c>
      <c r="H6" s="15">
        <v>1.06</v>
      </c>
      <c r="I6" s="14">
        <v>1.56</v>
      </c>
      <c r="J6" s="15">
        <v>1.56</v>
      </c>
      <c r="K6" s="15">
        <f>(G6/I6-1)*100</f>
        <v>-32.0512820512821</v>
      </c>
      <c r="L6" s="14">
        <v>3.3</v>
      </c>
      <c r="M6" s="15">
        <v>3.3</v>
      </c>
      <c r="N6" s="14">
        <v>2.09</v>
      </c>
      <c r="O6" s="15">
        <v>2.09</v>
      </c>
      <c r="P6" s="15">
        <f>(L6/N6-1)*100</f>
        <v>57.8947368421053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2" sqref="K12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54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55</v>
      </c>
      <c r="C4" s="7"/>
      <c r="D4" s="7" t="s">
        <v>56</v>
      </c>
      <c r="E4" s="7"/>
      <c r="F4" s="6" t="s">
        <v>14</v>
      </c>
      <c r="G4" s="9" t="s">
        <v>55</v>
      </c>
      <c r="H4" s="9"/>
      <c r="I4" s="18" t="s">
        <v>56</v>
      </c>
      <c r="J4" s="9"/>
      <c r="K4" s="19" t="s">
        <v>14</v>
      </c>
      <c r="L4" s="18" t="s">
        <v>55</v>
      </c>
      <c r="M4" s="9"/>
      <c r="N4" s="18" t="s">
        <v>56</v>
      </c>
      <c r="O4" s="9"/>
      <c r="P4" s="19" t="s">
        <v>14</v>
      </c>
      <c r="Q4" s="18" t="s">
        <v>55</v>
      </c>
      <c r="R4" s="9"/>
      <c r="S4" s="18" t="s">
        <v>56</v>
      </c>
      <c r="T4" s="9"/>
      <c r="U4" s="19" t="s">
        <v>14</v>
      </c>
      <c r="V4" s="18" t="s">
        <v>55</v>
      </c>
      <c r="W4" s="9"/>
      <c r="X4" s="18" t="s">
        <v>56</v>
      </c>
      <c r="Y4" s="9"/>
      <c r="Z4" s="19" t="s">
        <v>14</v>
      </c>
      <c r="AA4" s="18" t="s">
        <v>55</v>
      </c>
      <c r="AB4" s="9"/>
      <c r="AC4" s="18" t="s">
        <v>56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1.06</v>
      </c>
      <c r="H6" s="15">
        <v>1.06</v>
      </c>
      <c r="I6" s="14">
        <v>1.74</v>
      </c>
      <c r="J6" s="15">
        <v>1.74</v>
      </c>
      <c r="K6" s="15">
        <f>(G6/I6-1)*100</f>
        <v>-39.0804597701149</v>
      </c>
      <c r="L6" s="14">
        <v>3.52</v>
      </c>
      <c r="M6" s="15">
        <v>3.52</v>
      </c>
      <c r="N6" s="14">
        <v>2.25</v>
      </c>
      <c r="O6" s="15">
        <v>2.25</v>
      </c>
      <c r="P6" s="15">
        <f>(L6/N6-1)*100</f>
        <v>56.4444444444444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2020-02-04T10:19:00Z</dcterms:created>
  <cp:lastPrinted>2020-03-05T07:53:00Z</cp:lastPrinted>
  <dcterms:modified xsi:type="dcterms:W3CDTF">2021-11-05T02:34:11Z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C6E8FD8145EF47389D6B4E4F6C2D595A</vt:lpwstr>
  </property>
</Properties>
</file>