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 iterate="1" iterateCount="100" iterateDelta="0.001"/>
</workbook>
</file>

<file path=xl/sharedStrings.xml><?xml version="1.0" encoding="utf-8"?>
<sst xmlns="http://schemas.openxmlformats.org/spreadsheetml/2006/main" count="77">
  <si>
    <t>仙游县2023年1月份“三公”经费支出统计表</t>
  </si>
  <si>
    <t>编制单位：农业股</t>
  </si>
  <si>
    <t>时间：2023-2-06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</si>
  <si>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</si>
  <si>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</si>
  <si>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</si>
  <si>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</si>
  <si>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</si>
  <si>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</si>
  <si>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</si>
  <si>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</si>
  <si>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</si>
  <si>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2023.1月</t>
  </si>
  <si>
    <t>2022.1月</t>
  </si>
  <si>
    <t>比上年同期下降%</t>
  </si>
  <si>
    <t>小计</t>
  </si>
  <si>
    <t>其中：公共财政预算拨款</t>
  </si>
  <si>
    <t>仙游县农业农村局</t>
  </si>
  <si>
    <t>仙游县2023年1-2 月份“三公”经费支出统计表</t>
  </si>
  <si>
    <t>3月</t>
  </si>
  <si>
    <t>2日</t>
  </si>
  <si>
    <t>2023.1-2月</t>
  </si>
  <si>
    <t>2022.1-2月</t>
  </si>
  <si>
    <t>仙游县2022年  1-3 月份“三公”经费支出统计表</t>
  </si>
  <si>
    <t>2022年</t>
  </si>
  <si>
    <t>4月</t>
  </si>
  <si>
    <t>8日</t>
  </si>
  <si>
    <t>2022.1-3月</t>
  </si>
  <si>
    <t>2021.1-3月</t>
  </si>
  <si>
    <t>仙游县农业局</t>
  </si>
  <si>
    <t>仙游县2022年  4 月份“三公”经费支出统计表</t>
  </si>
  <si>
    <t>5月</t>
  </si>
  <si>
    <t>9日</t>
  </si>
  <si>
    <t>2022.1-4月</t>
  </si>
  <si>
    <t>2021.1-4月</t>
  </si>
  <si>
    <t>仙游县2022年  5 月份“三公”经费支出统计表</t>
  </si>
  <si>
    <t>6月</t>
  </si>
  <si>
    <t>2022.1-5月</t>
  </si>
  <si>
    <t>2021.1-5月</t>
  </si>
  <si>
    <t>仙游县2022年  6 月份“三公”经费支出统计表</t>
  </si>
  <si>
    <t>7月</t>
  </si>
  <si>
    <t>6日</t>
  </si>
  <si>
    <t>2022.1-6月</t>
  </si>
  <si>
    <t>2021.1-6月</t>
  </si>
  <si>
    <t>仙游县2022年  7 月份“三公”经费支出统计表</t>
  </si>
  <si>
    <t>8月</t>
  </si>
  <si>
    <t>3日</t>
  </si>
  <si>
    <t>2022.1-7月</t>
  </si>
  <si>
    <t>2021.1-7月</t>
  </si>
  <si>
    <t>仙游县2022年  8 月份“三公”经费支出统计表</t>
  </si>
  <si>
    <t>9月</t>
  </si>
  <si>
    <t>5日</t>
  </si>
  <si>
    <t>2022.1-8月</t>
  </si>
  <si>
    <t>2021.1-8月</t>
  </si>
  <si>
    <t>仙游县2022年 9月份“三公”经费支出统计表</t>
  </si>
  <si>
    <t>10月</t>
  </si>
  <si>
    <t>2022.1-9月</t>
  </si>
  <si>
    <t>2021.1-9月</t>
  </si>
  <si>
    <t>仙游县2022年 10月份“三公”经费支出统计表</t>
  </si>
  <si>
    <t>11月</t>
  </si>
  <si>
    <t>7日</t>
  </si>
  <si>
    <t>2022.1-10月</t>
  </si>
  <si>
    <t>2021.1-10月</t>
  </si>
  <si>
    <t>仙游县2022年 11月份“三公”经费支出统计表</t>
  </si>
  <si>
    <t>12月</t>
  </si>
  <si>
    <t>2022.1-11月</t>
  </si>
  <si>
    <t>2021.1-11月</t>
  </si>
  <si>
    <t>仙游县2022年 12月份“三公”经费支出统计表</t>
  </si>
  <si>
    <t>2023年</t>
  </si>
  <si>
    <t>1月</t>
  </si>
  <si>
    <t>2022.1-12月</t>
  </si>
  <si>
    <t>2021.1-12月</t>
  </si>
  <si>
    <t>仙游县2019年 10月份“三公”经费支出统计表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</si>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</sst>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0">
    <xf numFmtId="0" fontId="0" fillId="0" borderId="0" applyBorder="0">
      <alignment vertical="center"/>
    </xf>
    <xf numFmtId="0" fontId="24" fillId="0" borderId="0" applyBorder="0">
      <alignment vertical="center"/>
    </xf>
    <xf numFmtId="0" fontId="7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8" borderId="1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9" borderId="16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vertical="center"/>
    </xf>
    <xf numFmtId="177" fontId="4" fillId="0" borderId="1" xfId="1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0" borderId="0" xfId="1" applyNumberFormat="1" applyFont="1" applyFill="1" applyAlignment="1" applyProtection="1">
      <alignment horizontal="center" vertical="center"/>
    </xf>
    <xf numFmtId="177" fontId="4" fillId="0" borderId="6" xfId="1" applyNumberFormat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horizontal="center" vertical="center"/>
    </xf>
    <xf numFmtId="177" fontId="4" fillId="0" borderId="10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/>
    </xf>
    <xf numFmtId="177" fontId="5" fillId="0" borderId="1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177" fontId="5" fillId="0" borderId="10" xfId="1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256"/>
  <sheetViews>
    <sheetView topLeftCell="K1" workbookViewId="0">
      <selection activeCell="I17" sqref="I17"/>
    </sheetView>
  </sheetViews>
  <sheetFormatPr defaultColWidth="9.81818181818182" defaultRowHeight="13.25"/>
  <sheetData>
    <row r="1" ht="24.0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11" t="s">
        <v>2</v>
      </c>
      <c r="Q2" s="11"/>
      <c r="R2" s="11"/>
      <c r="S2" s="13" t="s">
        <v>3</v>
      </c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12"/>
      <c r="D3" s="12"/>
      <c r="E3" s="12"/>
      <c r="F3" s="16"/>
      <c r="G3" s="17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5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5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7" t="s">
        <v>15</v>
      </c>
      <c r="C5" s="5" t="s">
        <v>16</v>
      </c>
      <c r="D5" s="7" t="s">
        <v>15</v>
      </c>
      <c r="E5" s="5" t="s">
        <v>16</v>
      </c>
      <c r="F5" s="34"/>
      <c r="G5" s="14" t="s">
        <v>15</v>
      </c>
      <c r="H5" s="15" t="s">
        <v>16</v>
      </c>
      <c r="I5" s="20" t="s">
        <v>15</v>
      </c>
      <c r="J5" s="15" t="s">
        <v>16</v>
      </c>
      <c r="K5" s="34"/>
      <c r="L5" s="20" t="s">
        <v>15</v>
      </c>
      <c r="M5" s="15" t="s">
        <v>16</v>
      </c>
      <c r="N5" s="20" t="s">
        <v>15</v>
      </c>
      <c r="O5" s="15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8" t="s">
        <v>17</v>
      </c>
      <c r="B6" s="9"/>
      <c r="C6" s="10"/>
      <c r="D6" s="9"/>
      <c r="E6" s="10"/>
      <c r="F6" s="10"/>
      <c r="G6" s="9">
        <v>1.26</v>
      </c>
      <c r="H6" s="10">
        <v>1.26</v>
      </c>
      <c r="I6" s="9">
        <v>0.41</v>
      </c>
      <c r="J6" s="10">
        <v>0.41</v>
      </c>
      <c r="K6" s="10">
        <f>(G6/I6-1)*100</f>
        <v>207.317073170732</v>
      </c>
      <c r="L6" s="9">
        <v>0.03</v>
      </c>
      <c r="M6" s="10">
        <v>0.03</v>
      </c>
      <c r="N6" s="9">
        <v>0.08</v>
      </c>
      <c r="O6" s="10">
        <v>0.08</v>
      </c>
      <c r="P6" s="10">
        <f>(L6/N6-1)*100</f>
        <v>-62.5</v>
      </c>
      <c r="Q6" s="10"/>
      <c r="R6" s="10"/>
      <c r="S6" s="9"/>
      <c r="T6" s="10"/>
      <c r="U6" s="10"/>
      <c r="V6" s="9"/>
      <c r="W6" s="10"/>
      <c r="X6" s="9"/>
      <c r="Y6" s="10"/>
      <c r="Z6" s="35"/>
      <c r="AA6" s="10"/>
      <c r="AB6" s="10"/>
      <c r="AC6" s="10"/>
      <c r="AD6" s="10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1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1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1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1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1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1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1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1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1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1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1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1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1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1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1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1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1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1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1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1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1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1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1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1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1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1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1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1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1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1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1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1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1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1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1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1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1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1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1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1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1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1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1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1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1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1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1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1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1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1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1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1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1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1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1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1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1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1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1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1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1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1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1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1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1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1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1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1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1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1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1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1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1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1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1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1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1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1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1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1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1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1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1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1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1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1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1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1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1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1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1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1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1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1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1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1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1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1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1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1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1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1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1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1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1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1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1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1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1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1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1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1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1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1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1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1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1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1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1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1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1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1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1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1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1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1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1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1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1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1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1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1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1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1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1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1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1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1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1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1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1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1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1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1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1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1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1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1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1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1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1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1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1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1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1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1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1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1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1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1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1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1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1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1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1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1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1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1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1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1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1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1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1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1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1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1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1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1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1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1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1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1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1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1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1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1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1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1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1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1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1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1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1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1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1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1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1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1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1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1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1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1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1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1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1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1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1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1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1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1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1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1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1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1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1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1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1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1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1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1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1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1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1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1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1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1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1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1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1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1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1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1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1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1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1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1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1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1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1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1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1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1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1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1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1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1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1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1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1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1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topLeftCell="F1" workbookViewId="0">
      <selection activeCell="M14" sqref="M14"/>
    </sheetView>
  </sheetViews>
  <sheetFormatPr defaultColWidth="9.81818181818182" defaultRowHeight="14.1" outlineLevelRow="5"/>
  <cols>
    <col min="1" max="5" width="5.62727272727273" style="1" customWidth="1"/>
    <col min="6" max="6" width="5.87272727272727" style="1" customWidth="1"/>
    <col min="7" max="10" width="5.62727272727273" style="1" customWidth="1"/>
    <col min="11" max="11" width="8.12727272727273" style="1" customWidth="1"/>
    <col min="12" max="15" width="5.62727272727273" style="1" customWidth="1"/>
    <col min="16" max="16" width="7.75454545454545" style="1" customWidth="1"/>
    <col min="17" max="20" width="5.62727272727273" style="1" customWidth="1"/>
    <col min="21" max="21" width="7" style="1" customWidth="1"/>
    <col min="22" max="25" width="5.62727272727273" style="1" customWidth="1"/>
    <col min="26" max="26" width="7.37272727272727" style="1" customWidth="1"/>
    <col min="27" max="30" width="5.62727272727273" style="1" customWidth="1"/>
    <col min="31" max="31" width="7.25454545454545" style="1" customWidth="1"/>
    <col min="32" max="32" width="5.62727272727273" style="1" customWidth="1"/>
    <col min="33" max="238" width="9" style="1" customWidth="1"/>
    <col min="239" max="16384" width="9" style="1"/>
  </cols>
  <sheetData>
    <row r="1" ht="33" customHeight="1" spans="1:32">
      <c r="A1" s="2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>
        <v>2022</v>
      </c>
      <c r="Q2" s="21" t="s">
        <v>59</v>
      </c>
      <c r="R2" s="3" t="s">
        <v>60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61</v>
      </c>
      <c r="C4" s="6"/>
      <c r="D4" s="6" t="s">
        <v>62</v>
      </c>
      <c r="E4" s="6"/>
      <c r="F4" s="5" t="s">
        <v>14</v>
      </c>
      <c r="G4" s="13" t="s">
        <v>61</v>
      </c>
      <c r="H4" s="13"/>
      <c r="I4" s="18" t="s">
        <v>62</v>
      </c>
      <c r="J4" s="13"/>
      <c r="K4" s="19" t="s">
        <v>14</v>
      </c>
      <c r="L4" s="18" t="s">
        <v>61</v>
      </c>
      <c r="M4" s="13"/>
      <c r="N4" s="18" t="s">
        <v>62</v>
      </c>
      <c r="O4" s="13"/>
      <c r="P4" s="19" t="s">
        <v>14</v>
      </c>
      <c r="Q4" s="18" t="s">
        <v>61</v>
      </c>
      <c r="R4" s="13"/>
      <c r="S4" s="18" t="s">
        <v>62</v>
      </c>
      <c r="T4" s="13"/>
      <c r="U4" s="19" t="s">
        <v>14</v>
      </c>
      <c r="V4" s="18" t="s">
        <v>61</v>
      </c>
      <c r="W4" s="13"/>
      <c r="X4" s="18" t="s">
        <v>62</v>
      </c>
      <c r="Y4" s="13"/>
      <c r="Z4" s="19" t="s">
        <v>14</v>
      </c>
      <c r="AA4" s="18" t="s">
        <v>61</v>
      </c>
      <c r="AB4" s="13"/>
      <c r="AC4" s="18" t="s">
        <v>62</v>
      </c>
      <c r="AD4" s="13"/>
      <c r="AE4" s="19" t="s">
        <v>14</v>
      </c>
      <c r="AF4" s="5"/>
    </row>
    <row r="5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ht="36" customHeight="1" spans="1:32">
      <c r="A6" s="8" t="s">
        <v>17</v>
      </c>
      <c r="B6" s="9"/>
      <c r="C6" s="10"/>
      <c r="D6" s="9"/>
      <c r="E6" s="10"/>
      <c r="F6" s="10"/>
      <c r="G6" s="9">
        <v>1.41</v>
      </c>
      <c r="H6" s="10">
        <v>1.41</v>
      </c>
      <c r="I6" s="9">
        <v>1.26</v>
      </c>
      <c r="J6" s="10">
        <v>1.26</v>
      </c>
      <c r="K6" s="10">
        <f>(G6/I6-1)*100</f>
        <v>11.9047619047619</v>
      </c>
      <c r="L6" s="9">
        <v>1.95</v>
      </c>
      <c r="M6" s="10">
        <v>1.95</v>
      </c>
      <c r="N6" s="9">
        <v>3.62</v>
      </c>
      <c r="O6" s="10">
        <v>3.62</v>
      </c>
      <c r="P6" s="10">
        <f>(L6/N6-1)*100</f>
        <v>-46.1325966850829</v>
      </c>
      <c r="Q6" s="10"/>
      <c r="R6" s="10"/>
      <c r="S6" s="9"/>
      <c r="T6" s="10"/>
      <c r="U6" s="10"/>
      <c r="V6" s="9"/>
      <c r="W6" s="10"/>
      <c r="X6" s="9"/>
      <c r="Y6" s="10"/>
      <c r="Z6" s="25"/>
      <c r="AA6" s="10"/>
      <c r="AB6" s="10"/>
      <c r="AC6" s="10"/>
      <c r="AD6" s="10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L6" sqref="L6"/>
    </sheetView>
  </sheetViews>
  <sheetFormatPr defaultColWidth="9.81818181818182" defaultRowHeight="14.1" outlineLevelRow="5"/>
  <cols>
    <col min="1" max="5" width="5.62727272727273" style="1" customWidth="1"/>
    <col min="6" max="6" width="5.87272727272727" style="1" customWidth="1"/>
    <col min="7" max="10" width="5.62727272727273" style="1" customWidth="1"/>
    <col min="11" max="11" width="8.12727272727273" style="1" customWidth="1"/>
    <col min="12" max="15" width="5.62727272727273" style="1" customWidth="1"/>
    <col min="16" max="16" width="7.75454545454545" style="1" customWidth="1"/>
    <col min="17" max="20" width="5.62727272727273" style="1" customWidth="1"/>
    <col min="21" max="21" width="7" style="1" customWidth="1"/>
    <col min="22" max="25" width="5.62727272727273" style="1" customWidth="1"/>
    <col min="26" max="26" width="8.75454545454545" style="1" customWidth="1"/>
    <col min="27" max="30" width="5.62727272727273" style="1" customWidth="1"/>
    <col min="31" max="31" width="8.37272727272727" style="1" customWidth="1"/>
    <col min="32" max="32" width="5.62727272727273" style="1" customWidth="1"/>
    <col min="33" max="238" width="9" style="1" customWidth="1"/>
    <col min="239" max="16384" width="9" style="1"/>
  </cols>
  <sheetData>
    <row r="1" ht="33" customHeight="1" spans="1:32">
      <c r="A1" s="2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>
        <v>2022</v>
      </c>
      <c r="Q2" s="21" t="s">
        <v>64</v>
      </c>
      <c r="R2" s="3" t="s">
        <v>41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65</v>
      </c>
      <c r="C4" s="6"/>
      <c r="D4" s="6" t="s">
        <v>62</v>
      </c>
      <c r="E4" s="6"/>
      <c r="F4" s="5" t="s">
        <v>14</v>
      </c>
      <c r="G4" s="13" t="s">
        <v>65</v>
      </c>
      <c r="H4" s="13"/>
      <c r="I4" s="18" t="s">
        <v>66</v>
      </c>
      <c r="J4" s="13"/>
      <c r="K4" s="19" t="s">
        <v>14</v>
      </c>
      <c r="L4" s="18" t="s">
        <v>65</v>
      </c>
      <c r="M4" s="13"/>
      <c r="N4" s="18" t="s">
        <v>66</v>
      </c>
      <c r="O4" s="13"/>
      <c r="P4" s="19" t="s">
        <v>14</v>
      </c>
      <c r="Q4" s="18" t="s">
        <v>65</v>
      </c>
      <c r="R4" s="13"/>
      <c r="S4" s="18" t="s">
        <v>66</v>
      </c>
      <c r="T4" s="13"/>
      <c r="U4" s="19" t="s">
        <v>14</v>
      </c>
      <c r="V4" s="18" t="s">
        <v>65</v>
      </c>
      <c r="W4" s="13"/>
      <c r="X4" s="18" t="s">
        <v>66</v>
      </c>
      <c r="Y4" s="13"/>
      <c r="Z4" s="19" t="s">
        <v>14</v>
      </c>
      <c r="AA4" s="18" t="s">
        <v>65</v>
      </c>
      <c r="AB4" s="13"/>
      <c r="AC4" s="18" t="s">
        <v>66</v>
      </c>
      <c r="AD4" s="13"/>
      <c r="AE4" s="19" t="s">
        <v>14</v>
      </c>
      <c r="AF4" s="5"/>
    </row>
    <row r="5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ht="36" customHeight="1" spans="1:32">
      <c r="A6" s="8" t="s">
        <v>17</v>
      </c>
      <c r="B6" s="9"/>
      <c r="C6" s="10"/>
      <c r="D6" s="9"/>
      <c r="E6" s="10"/>
      <c r="F6" s="10"/>
      <c r="G6" s="9">
        <v>1.82</v>
      </c>
      <c r="H6" s="10">
        <v>1.82</v>
      </c>
      <c r="I6" s="9">
        <v>1.26</v>
      </c>
      <c r="J6" s="10">
        <v>1.26</v>
      </c>
      <c r="K6" s="10">
        <f>(G6/I6-1)*100</f>
        <v>44.4444444444444</v>
      </c>
      <c r="L6" s="9">
        <v>1.95</v>
      </c>
      <c r="M6" s="10">
        <v>1.95</v>
      </c>
      <c r="N6" s="9">
        <v>3.75</v>
      </c>
      <c r="O6" s="10">
        <v>3.75</v>
      </c>
      <c r="P6" s="10">
        <f>(L6/N6-1)*100</f>
        <v>-48</v>
      </c>
      <c r="Q6" s="10"/>
      <c r="R6" s="10"/>
      <c r="S6" s="9"/>
      <c r="T6" s="10"/>
      <c r="U6" s="10">
        <v>0</v>
      </c>
      <c r="V6" s="9"/>
      <c r="W6" s="10"/>
      <c r="X6" s="9"/>
      <c r="Y6" s="10"/>
      <c r="Z6" s="10">
        <v>0</v>
      </c>
      <c r="AA6" s="10"/>
      <c r="AB6" s="10"/>
      <c r="AC6" s="10"/>
      <c r="AD6" s="10"/>
      <c r="AE6" s="1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workbookViewId="0">
      <selection activeCell="J16" sqref="J16"/>
    </sheetView>
  </sheetViews>
  <sheetFormatPr defaultColWidth="9.81818181818182" defaultRowHeight="14.1" outlineLevelRow="5"/>
  <cols>
    <col min="1" max="1" width="5.62727272727273" style="1" customWidth="1"/>
    <col min="2" max="2" width="4.87272727272727" style="1" customWidth="1"/>
    <col min="3" max="4" width="4.62727272727273" style="1" customWidth="1"/>
    <col min="5" max="5" width="4.75454545454545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272727272727" style="1" customWidth="1"/>
    <col min="16" max="16" width="7" style="1" customWidth="1"/>
    <col min="17" max="17" width="5.25454545454545" style="1" customWidth="1"/>
    <col min="18" max="18" width="8" style="1" customWidth="1"/>
    <col min="19" max="19" width="3.62727272727273" style="1" customWidth="1"/>
    <col min="20" max="20" width="6" style="1" customWidth="1"/>
    <col min="21" max="21" width="7.75454545454545" style="1" customWidth="1"/>
    <col min="22" max="22" width="4" style="1" customWidth="1"/>
    <col min="23" max="23" width="5.87272727272727" style="1" customWidth="1"/>
    <col min="24" max="25" width="5" style="1" customWidth="1"/>
    <col min="26" max="26" width="4.5" style="1" customWidth="1"/>
    <col min="27" max="27" width="4" style="1" customWidth="1"/>
    <col min="28" max="28" width="7.87272727272727" style="1" customWidth="1"/>
    <col min="29" max="29" width="5" style="1" customWidth="1"/>
    <col min="30" max="30" width="4.62727272727273" style="1" customWidth="1"/>
    <col min="31" max="31" width="5.62727272727273" style="1" customWidth="1"/>
    <col min="32" max="32" width="4.12727272727273" style="1" customWidth="1"/>
    <col min="33" max="238" width="9" style="1" customWidth="1"/>
    <col min="239" max="16384" width="9" style="1"/>
  </cols>
  <sheetData>
    <row r="1" ht="33" customHeight="1" spans="1:32">
      <c r="A1" s="2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 t="s">
        <v>68</v>
      </c>
      <c r="Q2" s="21" t="s">
        <v>69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70</v>
      </c>
      <c r="C4" s="6"/>
      <c r="D4" s="6" t="s">
        <v>71</v>
      </c>
      <c r="E4" s="6"/>
      <c r="F4" s="5" t="s">
        <v>14</v>
      </c>
      <c r="G4" s="13" t="s">
        <v>70</v>
      </c>
      <c r="H4" s="13"/>
      <c r="I4" s="18" t="s">
        <v>71</v>
      </c>
      <c r="J4" s="13"/>
      <c r="K4" s="19" t="s">
        <v>14</v>
      </c>
      <c r="L4" s="18" t="s">
        <v>70</v>
      </c>
      <c r="M4" s="13"/>
      <c r="N4" s="18" t="s">
        <v>71</v>
      </c>
      <c r="O4" s="13"/>
      <c r="P4" s="19" t="s">
        <v>14</v>
      </c>
      <c r="Q4" s="18" t="s">
        <v>70</v>
      </c>
      <c r="R4" s="13"/>
      <c r="S4" s="18" t="s">
        <v>71</v>
      </c>
      <c r="T4" s="13"/>
      <c r="U4" s="19" t="s">
        <v>14</v>
      </c>
      <c r="V4" s="18" t="s">
        <v>70</v>
      </c>
      <c r="W4" s="13"/>
      <c r="X4" s="18" t="s">
        <v>71</v>
      </c>
      <c r="Y4" s="13"/>
      <c r="Z4" s="19" t="s">
        <v>14</v>
      </c>
      <c r="AA4" s="18" t="s">
        <v>70</v>
      </c>
      <c r="AB4" s="13"/>
      <c r="AC4" s="18" t="s">
        <v>71</v>
      </c>
      <c r="AD4" s="13"/>
      <c r="AE4" s="19" t="s">
        <v>14</v>
      </c>
      <c r="AF4" s="5"/>
    </row>
    <row r="5" ht="69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2.28</v>
      </c>
      <c r="H6" s="30">
        <v>2.28</v>
      </c>
      <c r="I6" s="29">
        <v>2.94</v>
      </c>
      <c r="J6" s="30">
        <v>2.94</v>
      </c>
      <c r="K6" s="30">
        <f>(G6/I6-1)*100</f>
        <v>-22.4489795918367</v>
      </c>
      <c r="L6" s="29">
        <v>2.77</v>
      </c>
      <c r="M6" s="30">
        <v>2.77</v>
      </c>
      <c r="N6" s="29">
        <v>5.26</v>
      </c>
      <c r="O6" s="30">
        <v>5.26</v>
      </c>
      <c r="P6" s="30">
        <f>(L6/N6-1)*100</f>
        <v>-47.3384030418251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workbookViewId="0">
      <selection activeCell="P6" sqref="P6"/>
    </sheetView>
  </sheetViews>
  <sheetFormatPr defaultColWidth="9.81818181818182" defaultRowHeight="13.25" outlineLevelRow="5"/>
  <sheetData>
    <row r="1" s="1" customFormat="1" ht="33" customHeight="1" spans="1:32">
      <c r="A1" s="2" t="s">
        <v>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>
        <v>2019</v>
      </c>
      <c r="Q2" s="21" t="s">
        <v>59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s="1" customFormat="1" ht="20.25" customHeight="1" spans="1:32">
      <c r="A4" s="5"/>
      <c r="B4" s="6" t="s">
        <v>73</v>
      </c>
      <c r="C4" s="6"/>
      <c r="D4" s="6" t="s">
        <v>74</v>
      </c>
      <c r="E4" s="6"/>
      <c r="F4" s="5" t="s">
        <v>14</v>
      </c>
      <c r="G4" s="13" t="s">
        <v>75</v>
      </c>
      <c r="H4" s="13"/>
      <c r="I4" s="18" t="s">
        <v>74</v>
      </c>
      <c r="J4" s="13"/>
      <c r="K4" s="19" t="s">
        <v>14</v>
      </c>
      <c r="L4" s="18" t="s">
        <v>75</v>
      </c>
      <c r="M4" s="13"/>
      <c r="N4" s="18" t="s">
        <v>74</v>
      </c>
      <c r="O4" s="13"/>
      <c r="P4" s="19" t="s">
        <v>14</v>
      </c>
      <c r="Q4" s="18" t="s">
        <v>75</v>
      </c>
      <c r="R4" s="13"/>
      <c r="S4" s="18" t="s">
        <v>74</v>
      </c>
      <c r="T4" s="13"/>
      <c r="U4" s="19" t="s">
        <v>14</v>
      </c>
      <c r="V4" s="18" t="s">
        <v>76</v>
      </c>
      <c r="W4" s="13"/>
      <c r="X4" s="18" t="s">
        <v>74</v>
      </c>
      <c r="Y4" s="13"/>
      <c r="Z4" s="19" t="s">
        <v>14</v>
      </c>
      <c r="AA4" s="18" t="s">
        <v>75</v>
      </c>
      <c r="AB4" s="13"/>
      <c r="AC4" s="18" t="s">
        <v>74</v>
      </c>
      <c r="AD4" s="13"/>
      <c r="AE4" s="19" t="s">
        <v>14</v>
      </c>
      <c r="AF4" s="5"/>
    </row>
    <row r="5" s="1" customFormat="1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s="1" customFormat="1" ht="36" customHeight="1" spans="1:32">
      <c r="A6" s="8" t="s">
        <v>29</v>
      </c>
      <c r="B6" s="9"/>
      <c r="C6" s="10"/>
      <c r="D6" s="9"/>
      <c r="E6" s="10"/>
      <c r="F6" s="10"/>
      <c r="G6" s="9">
        <v>1.79</v>
      </c>
      <c r="H6" s="10">
        <v>1.79</v>
      </c>
      <c r="I6" s="9">
        <v>2.089</v>
      </c>
      <c r="J6" s="10">
        <v>2.089</v>
      </c>
      <c r="K6" s="10">
        <f>(G6/I6-1)*100</f>
        <v>-14.3130684538056</v>
      </c>
      <c r="L6" s="9">
        <v>0.85</v>
      </c>
      <c r="M6" s="10">
        <v>0.85</v>
      </c>
      <c r="N6" s="9">
        <v>0.46</v>
      </c>
      <c r="O6" s="10">
        <v>0.46</v>
      </c>
      <c r="P6" s="10">
        <f>(L6/N6-1)*100</f>
        <v>84.7826086956522</v>
      </c>
      <c r="Q6" s="10"/>
      <c r="R6" s="10"/>
      <c r="S6" s="9"/>
      <c r="T6" s="10"/>
      <c r="U6" s="10"/>
      <c r="V6" s="9"/>
      <c r="W6" s="10"/>
      <c r="X6" s="9"/>
      <c r="Y6" s="10"/>
      <c r="Z6" s="25"/>
      <c r="AA6" s="10"/>
      <c r="AB6" s="10"/>
      <c r="AC6" s="10"/>
      <c r="AD6" s="10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tabSelected="1" topLeftCell="M1" workbookViewId="0">
      <selection activeCell="AC4" sqref="AC4:AD4"/>
    </sheetView>
  </sheetViews>
  <sheetFormatPr defaultColWidth="9.81818181818182" defaultRowHeight="14.1" outlineLevelRow="5"/>
  <cols>
    <col min="1" max="5" width="5.62727272727273" style="1" customWidth="1"/>
    <col min="6" max="6" width="5.87272727272727" style="1" customWidth="1"/>
    <col min="7" max="10" width="5.62727272727273" style="1" customWidth="1"/>
    <col min="11" max="11" width="8.12727272727273" style="1" customWidth="1"/>
    <col min="12" max="15" width="5.62727272727273" style="1" customWidth="1"/>
    <col min="16" max="16" width="7.75454545454545" style="1" customWidth="1"/>
    <col min="17" max="20" width="5.62727272727273" style="1" customWidth="1"/>
    <col min="21" max="21" width="7" style="1" customWidth="1"/>
    <col min="22" max="25" width="5.62727272727273" style="1" customWidth="1"/>
    <col min="26" max="26" width="7.37272727272727" style="1" customWidth="1"/>
    <col min="27" max="30" width="5.62727272727273" style="1" customWidth="1"/>
    <col min="31" max="31" width="7.25454545454545" style="1" customWidth="1"/>
    <col min="32" max="32" width="5.62727272727273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>
        <v>2023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21</v>
      </c>
      <c r="C4" s="6"/>
      <c r="D4" s="6" t="s">
        <v>22</v>
      </c>
      <c r="E4" s="6"/>
      <c r="F4" s="5" t="s">
        <v>14</v>
      </c>
      <c r="G4" s="6" t="s">
        <v>21</v>
      </c>
      <c r="H4" s="6"/>
      <c r="I4" s="6" t="s">
        <v>22</v>
      </c>
      <c r="J4" s="6"/>
      <c r="K4" s="19" t="s">
        <v>14</v>
      </c>
      <c r="L4" s="6" t="s">
        <v>21</v>
      </c>
      <c r="M4" s="6"/>
      <c r="N4" s="6" t="s">
        <v>22</v>
      </c>
      <c r="O4" s="6"/>
      <c r="P4" s="19" t="s">
        <v>14</v>
      </c>
      <c r="Q4" s="6" t="s">
        <v>21</v>
      </c>
      <c r="R4" s="6"/>
      <c r="S4" s="6" t="s">
        <v>22</v>
      </c>
      <c r="T4" s="6"/>
      <c r="U4" s="19" t="s">
        <v>14</v>
      </c>
      <c r="V4" s="6" t="s">
        <v>21</v>
      </c>
      <c r="W4" s="6"/>
      <c r="X4" s="6" t="s">
        <v>22</v>
      </c>
      <c r="Y4" s="6"/>
      <c r="Z4" s="19" t="s">
        <v>14</v>
      </c>
      <c r="AA4" s="6" t="s">
        <v>21</v>
      </c>
      <c r="AB4" s="6"/>
      <c r="AC4" s="6" t="s">
        <v>22</v>
      </c>
      <c r="AD4" s="6"/>
      <c r="AE4" s="19" t="s">
        <v>14</v>
      </c>
      <c r="AF4" s="5"/>
    </row>
    <row r="5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ht="36" customHeight="1" spans="1:32">
      <c r="A6" s="8" t="s">
        <v>17</v>
      </c>
      <c r="B6" s="9"/>
      <c r="C6" s="10"/>
      <c r="D6" s="9"/>
      <c r="E6" s="10"/>
      <c r="F6" s="10"/>
      <c r="G6" s="9">
        <v>1.26</v>
      </c>
      <c r="H6" s="10">
        <v>1.26</v>
      </c>
      <c r="I6" s="9">
        <v>0.41</v>
      </c>
      <c r="J6" s="10">
        <v>0.41</v>
      </c>
      <c r="K6" s="10">
        <f>(G6-I6)/I6*100</f>
        <v>207.317073170732</v>
      </c>
      <c r="L6" s="9">
        <v>0.03</v>
      </c>
      <c r="M6" s="10">
        <v>0.03</v>
      </c>
      <c r="N6" s="9">
        <v>0.17</v>
      </c>
      <c r="O6" s="10">
        <v>0.17</v>
      </c>
      <c r="P6" s="10">
        <f>(L6-N6)/N6*100</f>
        <v>-82.3529411764706</v>
      </c>
      <c r="Q6" s="10"/>
      <c r="R6" s="10"/>
      <c r="S6" s="9"/>
      <c r="T6" s="10"/>
      <c r="U6" s="10"/>
      <c r="V6" s="9"/>
      <c r="W6" s="10"/>
      <c r="X6" s="9"/>
      <c r="Y6" s="10"/>
      <c r="Z6" s="10"/>
      <c r="AA6" s="10"/>
      <c r="AB6" s="10"/>
      <c r="AC6" s="10"/>
      <c r="AD6" s="10"/>
      <c r="AE6" s="10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H6" sqref="H6"/>
    </sheetView>
  </sheetViews>
  <sheetFormatPr defaultColWidth="9.81818181818182" defaultRowHeight="14.1" outlineLevelRow="5"/>
  <cols>
    <col min="1" max="5" width="5.62727272727273" style="1" customWidth="1"/>
    <col min="6" max="6" width="5.87272727272727" style="1" customWidth="1"/>
    <col min="7" max="10" width="5.62727272727273" style="1" customWidth="1"/>
    <col min="11" max="11" width="8.12727272727273" style="1" customWidth="1"/>
    <col min="12" max="15" width="5.62727272727273" style="1" customWidth="1"/>
    <col min="16" max="16" width="7.75454545454545" style="1" customWidth="1"/>
    <col min="17" max="20" width="5.62727272727273" style="1" customWidth="1"/>
    <col min="21" max="21" width="7" style="1" customWidth="1"/>
    <col min="22" max="25" width="5.62727272727273" style="1" customWidth="1"/>
    <col min="26" max="26" width="7.37272727272727" style="1" customWidth="1"/>
    <col min="27" max="30" width="5.62727272727273" style="1" customWidth="1"/>
    <col min="31" max="31" width="7.25454545454545" style="1" customWidth="1"/>
    <col min="32" max="32" width="5.62727272727273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27</v>
      </c>
      <c r="C4" s="6"/>
      <c r="D4" s="6" t="s">
        <v>28</v>
      </c>
      <c r="E4" s="6"/>
      <c r="F4" s="5" t="s">
        <v>14</v>
      </c>
      <c r="G4" s="13" t="s">
        <v>27</v>
      </c>
      <c r="H4" s="13"/>
      <c r="I4" s="18" t="s">
        <v>28</v>
      </c>
      <c r="J4" s="13"/>
      <c r="K4" s="19" t="s">
        <v>14</v>
      </c>
      <c r="L4" s="18" t="s">
        <v>27</v>
      </c>
      <c r="M4" s="13"/>
      <c r="N4" s="18" t="s">
        <v>28</v>
      </c>
      <c r="O4" s="13"/>
      <c r="P4" s="19" t="s">
        <v>14</v>
      </c>
      <c r="Q4" s="18" t="s">
        <v>27</v>
      </c>
      <c r="R4" s="13"/>
      <c r="S4" s="18" t="s">
        <v>28</v>
      </c>
      <c r="T4" s="13"/>
      <c r="U4" s="19" t="s">
        <v>14</v>
      </c>
      <c r="V4" s="18" t="s">
        <v>27</v>
      </c>
      <c r="W4" s="13"/>
      <c r="X4" s="18" t="s">
        <v>28</v>
      </c>
      <c r="Y4" s="13"/>
      <c r="Z4" s="19" t="s">
        <v>14</v>
      </c>
      <c r="AA4" s="18" t="s">
        <v>27</v>
      </c>
      <c r="AB4" s="13"/>
      <c r="AC4" s="18" t="s">
        <v>28</v>
      </c>
      <c r="AD4" s="13"/>
      <c r="AE4" s="19" t="s">
        <v>14</v>
      </c>
      <c r="AF4" s="5"/>
    </row>
    <row r="5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ht="36" customHeight="1" spans="1:32">
      <c r="A6" s="8" t="s">
        <v>29</v>
      </c>
      <c r="B6" s="9"/>
      <c r="C6" s="10"/>
      <c r="D6" s="9"/>
      <c r="E6" s="10"/>
      <c r="F6" s="10"/>
      <c r="G6" s="9">
        <v>0.46</v>
      </c>
      <c r="H6" s="10">
        <v>0.46</v>
      </c>
      <c r="I6" s="9">
        <v>0.18</v>
      </c>
      <c r="J6" s="10">
        <v>0.18</v>
      </c>
      <c r="K6" s="10">
        <f>(G6/I6-1)*100</f>
        <v>155.555555555556</v>
      </c>
      <c r="L6" s="9">
        <v>0.38</v>
      </c>
      <c r="M6" s="10">
        <v>0.38</v>
      </c>
      <c r="N6" s="9">
        <v>0.24</v>
      </c>
      <c r="O6" s="10">
        <v>0.24</v>
      </c>
      <c r="P6" s="10">
        <f>(L6/N6-1)*100</f>
        <v>58.3333333333333</v>
      </c>
      <c r="Q6" s="10"/>
      <c r="R6" s="10"/>
      <c r="S6" s="9"/>
      <c r="T6" s="10"/>
      <c r="U6" s="10">
        <v>0</v>
      </c>
      <c r="V6" s="9"/>
      <c r="W6" s="10"/>
      <c r="X6" s="9"/>
      <c r="Y6" s="10"/>
      <c r="Z6" s="10">
        <v>0</v>
      </c>
      <c r="AA6" s="10"/>
      <c r="AB6" s="10"/>
      <c r="AC6" s="10"/>
      <c r="AD6" s="10"/>
      <c r="AE6" s="1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P18" sqref="P18"/>
    </sheetView>
  </sheetViews>
  <sheetFormatPr defaultColWidth="9.81818181818182" defaultRowHeight="14.1" outlineLevelRow="5"/>
  <cols>
    <col min="1" max="5" width="5.62727272727273" style="1" customWidth="1"/>
    <col min="6" max="6" width="5.87272727272727" style="1" customWidth="1"/>
    <col min="7" max="10" width="5.62727272727273" style="1" customWidth="1"/>
    <col min="11" max="11" width="8.12727272727273" style="1" customWidth="1"/>
    <col min="12" max="15" width="5.62727272727273" style="1" customWidth="1"/>
    <col min="16" max="16" width="7.75454545454545" style="1" customWidth="1"/>
    <col min="17" max="20" width="5.62727272727273" style="1" customWidth="1"/>
    <col min="21" max="21" width="7" style="1" customWidth="1"/>
    <col min="22" max="25" width="5.62727272727273" style="1" customWidth="1"/>
    <col min="26" max="26" width="7.37272727272727" style="1" customWidth="1"/>
    <col min="27" max="30" width="5.62727272727273" style="1" customWidth="1"/>
    <col min="31" max="31" width="7.25454545454545" style="1" customWidth="1"/>
    <col min="32" max="32" width="5.62727272727273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>
        <v>2022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33</v>
      </c>
      <c r="C4" s="6"/>
      <c r="D4" s="6" t="s">
        <v>34</v>
      </c>
      <c r="E4" s="6"/>
      <c r="F4" s="5" t="s">
        <v>14</v>
      </c>
      <c r="G4" s="13" t="s">
        <v>33</v>
      </c>
      <c r="H4" s="13"/>
      <c r="I4" s="18" t="s">
        <v>34</v>
      </c>
      <c r="J4" s="13"/>
      <c r="K4" s="19" t="s">
        <v>14</v>
      </c>
      <c r="L4" s="18" t="s">
        <v>33</v>
      </c>
      <c r="M4" s="13"/>
      <c r="N4" s="18" t="s">
        <v>34</v>
      </c>
      <c r="O4" s="13"/>
      <c r="P4" s="19" t="s">
        <v>14</v>
      </c>
      <c r="Q4" s="18" t="s">
        <v>33</v>
      </c>
      <c r="R4" s="13"/>
      <c r="S4" s="18" t="s">
        <v>34</v>
      </c>
      <c r="T4" s="13"/>
      <c r="U4" s="19" t="s">
        <v>14</v>
      </c>
      <c r="V4" s="18" t="s">
        <v>33</v>
      </c>
      <c r="W4" s="13"/>
      <c r="X4" s="18" t="s">
        <v>34</v>
      </c>
      <c r="Y4" s="13"/>
      <c r="Z4" s="19" t="s">
        <v>14</v>
      </c>
      <c r="AA4" s="18" t="s">
        <v>33</v>
      </c>
      <c r="AB4" s="13"/>
      <c r="AC4" s="18" t="s">
        <v>34</v>
      </c>
      <c r="AD4" s="13"/>
      <c r="AE4" s="19" t="s">
        <v>14</v>
      </c>
      <c r="AF4" s="5"/>
    </row>
    <row r="5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ht="36" customHeight="1" spans="1:32">
      <c r="A6" s="8" t="s">
        <v>17</v>
      </c>
      <c r="B6" s="9"/>
      <c r="C6" s="10"/>
      <c r="D6" s="9"/>
      <c r="E6" s="10"/>
      <c r="F6" s="10"/>
      <c r="G6" s="9">
        <v>0.46</v>
      </c>
      <c r="H6" s="10">
        <v>0.46</v>
      </c>
      <c r="I6" s="9">
        <v>0.31</v>
      </c>
      <c r="J6" s="10">
        <v>0.31</v>
      </c>
      <c r="K6" s="10">
        <f>(G6/I6-1)*100</f>
        <v>48.3870967741936</v>
      </c>
      <c r="L6" s="9">
        <v>0.63</v>
      </c>
      <c r="M6" s="10">
        <v>0.63</v>
      </c>
      <c r="N6" s="9">
        <v>0.36</v>
      </c>
      <c r="O6" s="10">
        <v>0.36</v>
      </c>
      <c r="P6" s="10">
        <f>(L6/N6-1)*100</f>
        <v>75</v>
      </c>
      <c r="Q6" s="10"/>
      <c r="R6" s="10"/>
      <c r="S6" s="9"/>
      <c r="T6" s="10"/>
      <c r="U6" s="10">
        <v>0</v>
      </c>
      <c r="V6" s="9"/>
      <c r="W6" s="10"/>
      <c r="X6" s="9"/>
      <c r="Y6" s="10"/>
      <c r="Z6" s="10">
        <v>0</v>
      </c>
      <c r="AA6" s="10"/>
      <c r="AB6" s="10"/>
      <c r="AC6" s="10"/>
      <c r="AD6" s="10"/>
      <c r="AE6" s="1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I15" sqref="I15"/>
    </sheetView>
  </sheetViews>
  <sheetFormatPr defaultColWidth="9.81818181818182" defaultRowHeight="14.1" outlineLevelRow="5"/>
  <cols>
    <col min="1" max="5" width="5.62727272727273" style="1" customWidth="1"/>
    <col min="6" max="6" width="5.87272727272727" style="1" customWidth="1"/>
    <col min="7" max="10" width="5.62727272727273" style="1" customWidth="1"/>
    <col min="11" max="11" width="8.12727272727273" style="1" customWidth="1"/>
    <col min="12" max="15" width="5.62727272727273" style="1" customWidth="1"/>
    <col min="16" max="16" width="7.75454545454545" style="1" customWidth="1"/>
    <col min="17" max="20" width="5.62727272727273" style="1" customWidth="1"/>
    <col min="21" max="21" width="7" style="1" customWidth="1"/>
    <col min="22" max="25" width="5.62727272727273" style="1" customWidth="1"/>
    <col min="26" max="26" width="7.37272727272727" style="1" customWidth="1"/>
    <col min="27" max="30" width="5.62727272727273" style="1" customWidth="1"/>
    <col min="31" max="31" width="7.25454545454545" style="1" customWidth="1"/>
    <col min="32" max="32" width="5.62727272727273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>
        <v>2022</v>
      </c>
      <c r="Q2" s="21" t="s">
        <v>36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37</v>
      </c>
      <c r="C4" s="6"/>
      <c r="D4" s="6" t="s">
        <v>38</v>
      </c>
      <c r="E4" s="6"/>
      <c r="F4" s="5" t="s">
        <v>14</v>
      </c>
      <c r="G4" s="13" t="s">
        <v>37</v>
      </c>
      <c r="H4" s="13"/>
      <c r="I4" s="18" t="s">
        <v>38</v>
      </c>
      <c r="J4" s="13"/>
      <c r="K4" s="19" t="s">
        <v>14</v>
      </c>
      <c r="L4" s="18" t="s">
        <v>37</v>
      </c>
      <c r="M4" s="13"/>
      <c r="N4" s="18" t="s">
        <v>38</v>
      </c>
      <c r="O4" s="13"/>
      <c r="P4" s="19" t="s">
        <v>14</v>
      </c>
      <c r="Q4" s="18" t="s">
        <v>37</v>
      </c>
      <c r="R4" s="13"/>
      <c r="S4" s="18" t="s">
        <v>38</v>
      </c>
      <c r="T4" s="13"/>
      <c r="U4" s="19" t="s">
        <v>14</v>
      </c>
      <c r="V4" s="18" t="s">
        <v>37</v>
      </c>
      <c r="W4" s="13"/>
      <c r="X4" s="18" t="s">
        <v>38</v>
      </c>
      <c r="Y4" s="13"/>
      <c r="Z4" s="19" t="s">
        <v>14</v>
      </c>
      <c r="AA4" s="18" t="s">
        <v>37</v>
      </c>
      <c r="AB4" s="13"/>
      <c r="AC4" s="18" t="s">
        <v>38</v>
      </c>
      <c r="AD4" s="13"/>
      <c r="AE4" s="19" t="s">
        <v>14</v>
      </c>
      <c r="AF4" s="5"/>
    </row>
    <row r="5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ht="36" customHeight="1" spans="1:32">
      <c r="A6" s="8" t="s">
        <v>29</v>
      </c>
      <c r="B6" s="9"/>
      <c r="C6" s="10"/>
      <c r="D6" s="9"/>
      <c r="E6" s="10"/>
      <c r="F6" s="10"/>
      <c r="G6" s="9">
        <v>0.46</v>
      </c>
      <c r="H6" s="10">
        <v>0.46</v>
      </c>
      <c r="I6" s="9">
        <v>0.58</v>
      </c>
      <c r="J6" s="10">
        <v>0.58</v>
      </c>
      <c r="K6" s="10">
        <f>+(G6/I6-1)*100</f>
        <v>-20.6896551724138</v>
      </c>
      <c r="L6" s="9">
        <v>0.77</v>
      </c>
      <c r="M6" s="10">
        <v>0.77</v>
      </c>
      <c r="N6" s="9">
        <v>0.47</v>
      </c>
      <c r="O6" s="10">
        <v>0.47</v>
      </c>
      <c r="P6" s="10">
        <f>(L6/N6-1)*100</f>
        <v>63.8297872340426</v>
      </c>
      <c r="Q6" s="10"/>
      <c r="R6" s="10"/>
      <c r="S6" s="9"/>
      <c r="T6" s="10"/>
      <c r="U6" s="10">
        <v>0</v>
      </c>
      <c r="V6" s="9"/>
      <c r="W6" s="10"/>
      <c r="X6" s="9"/>
      <c r="Y6" s="10"/>
      <c r="Z6" s="10">
        <v>0</v>
      </c>
      <c r="AA6" s="10"/>
      <c r="AB6" s="10"/>
      <c r="AC6" s="10"/>
      <c r="AD6" s="10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J21" sqref="J21"/>
    </sheetView>
  </sheetViews>
  <sheetFormatPr defaultColWidth="9.81818181818182" defaultRowHeight="14.1" outlineLevelRow="5"/>
  <cols>
    <col min="1" max="1" width="9.75454545454545" style="1" customWidth="1"/>
    <col min="2" max="5" width="5.62727272727273" style="1" customWidth="1"/>
    <col min="6" max="6" width="5.87272727272727" style="1" customWidth="1"/>
    <col min="7" max="10" width="5.62727272727273" style="1" customWidth="1"/>
    <col min="11" max="11" width="8.12727272727273" style="1" customWidth="1"/>
    <col min="12" max="15" width="5.62727272727273" style="1" customWidth="1"/>
    <col min="16" max="16" width="7.75454545454545" style="1" customWidth="1"/>
    <col min="17" max="20" width="5.62727272727273" style="1" customWidth="1"/>
    <col min="21" max="21" width="7" style="1" customWidth="1"/>
    <col min="22" max="25" width="5.62727272727273" style="1" customWidth="1"/>
    <col min="26" max="26" width="7.37272727272727" style="1" customWidth="1"/>
    <col min="27" max="30" width="5.62727272727273" style="1" customWidth="1"/>
    <col min="31" max="31" width="13" style="1" customWidth="1"/>
    <col min="32" max="32" width="5.62727272727273" style="1" customWidth="1"/>
    <col min="33" max="238" width="9" style="1" customWidth="1"/>
    <col min="239" max="16384" width="9" style="1"/>
  </cols>
  <sheetData>
    <row r="1" ht="33" customHeight="1" spans="1:32">
      <c r="A1" s="2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 t="s">
        <v>24</v>
      </c>
      <c r="Q2" s="21" t="s">
        <v>40</v>
      </c>
      <c r="R2" s="3" t="s">
        <v>41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42</v>
      </c>
      <c r="C4" s="6"/>
      <c r="D4" s="6" t="s">
        <v>43</v>
      </c>
      <c r="E4" s="6"/>
      <c r="F4" s="5" t="s">
        <v>14</v>
      </c>
      <c r="G4" s="13" t="s">
        <v>42</v>
      </c>
      <c r="H4" s="13"/>
      <c r="I4" s="18" t="s">
        <v>43</v>
      </c>
      <c r="J4" s="13"/>
      <c r="K4" s="19" t="s">
        <v>14</v>
      </c>
      <c r="L4" s="18" t="s">
        <v>42</v>
      </c>
      <c r="M4" s="13"/>
      <c r="N4" s="18" t="s">
        <v>43</v>
      </c>
      <c r="O4" s="13"/>
      <c r="P4" s="19" t="s">
        <v>14</v>
      </c>
      <c r="Q4" s="18" t="s">
        <v>42</v>
      </c>
      <c r="R4" s="13"/>
      <c r="S4" s="18" t="s">
        <v>43</v>
      </c>
      <c r="T4" s="13"/>
      <c r="U4" s="19" t="s">
        <v>14</v>
      </c>
      <c r="V4" s="18" t="s">
        <v>42</v>
      </c>
      <c r="W4" s="13"/>
      <c r="X4" s="18" t="s">
        <v>43</v>
      </c>
      <c r="Y4" s="13"/>
      <c r="Z4" s="19" t="s">
        <v>14</v>
      </c>
      <c r="AA4" s="18" t="s">
        <v>42</v>
      </c>
      <c r="AB4" s="13"/>
      <c r="AC4" s="18" t="s">
        <v>43</v>
      </c>
      <c r="AD4" s="13"/>
      <c r="AE4" s="19" t="s">
        <v>14</v>
      </c>
      <c r="AF4" s="5"/>
    </row>
    <row r="5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ht="36" customHeight="1" spans="1:32">
      <c r="A6" s="8" t="s">
        <v>29</v>
      </c>
      <c r="B6" s="9"/>
      <c r="C6" s="10"/>
      <c r="D6" s="9"/>
      <c r="E6" s="10"/>
      <c r="F6" s="10"/>
      <c r="G6" s="9">
        <v>1.12</v>
      </c>
      <c r="H6" s="10">
        <v>1.12</v>
      </c>
      <c r="I6" s="9">
        <v>0.62</v>
      </c>
      <c r="J6" s="10">
        <v>0.62</v>
      </c>
      <c r="K6" s="10">
        <f>(G6/I6-1)*100</f>
        <v>80.6451612903226</v>
      </c>
      <c r="L6" s="9">
        <v>0.95</v>
      </c>
      <c r="M6" s="10">
        <v>0.95</v>
      </c>
      <c r="N6" s="9">
        <v>0.67</v>
      </c>
      <c r="O6" s="10">
        <v>0.67</v>
      </c>
      <c r="P6" s="10">
        <f>(L6/N6-1)*100</f>
        <v>41.7910447761194</v>
      </c>
      <c r="Q6" s="10"/>
      <c r="R6" s="10"/>
      <c r="S6" s="9"/>
      <c r="T6" s="10"/>
      <c r="U6" s="10"/>
      <c r="V6" s="9"/>
      <c r="W6" s="10"/>
      <c r="X6" s="9"/>
      <c r="Y6" s="10"/>
      <c r="Z6" s="10"/>
      <c r="AA6" s="10"/>
      <c r="AB6" s="10"/>
      <c r="AC6" s="10"/>
      <c r="AD6" s="10"/>
      <c r="AE6" s="10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J18" sqref="J18"/>
    </sheetView>
  </sheetViews>
  <sheetFormatPr defaultColWidth="9.81818181818182" defaultRowHeight="14.1" outlineLevelRow="5"/>
  <cols>
    <col min="1" max="5" width="5.62727272727273" style="1" customWidth="1"/>
    <col min="6" max="6" width="5.87272727272727" style="1" customWidth="1"/>
    <col min="7" max="10" width="5.62727272727273" style="1" customWidth="1"/>
    <col min="11" max="11" width="8.12727272727273" style="1" customWidth="1"/>
    <col min="12" max="15" width="5.62727272727273" style="1" customWidth="1"/>
    <col min="16" max="16" width="7.75454545454545" style="1" customWidth="1"/>
    <col min="17" max="20" width="5.62727272727273" style="1" customWidth="1"/>
    <col min="21" max="21" width="7" style="1" customWidth="1"/>
    <col min="22" max="25" width="5.62727272727273" style="1" customWidth="1"/>
    <col min="26" max="26" width="9" style="1" customWidth="1"/>
    <col min="27" max="30" width="5.62727272727273" style="1" customWidth="1"/>
    <col min="31" max="31" width="8" style="1" customWidth="1"/>
    <col min="32" max="32" width="5.62727272727273" style="1" customWidth="1"/>
    <col min="33" max="238" width="9" style="1" customWidth="1"/>
    <col min="239" max="16384" width="9" style="1"/>
  </cols>
  <sheetData>
    <row r="1" ht="33" customHeight="1" spans="1:32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 t="s">
        <v>24</v>
      </c>
      <c r="Q2" s="21" t="s">
        <v>45</v>
      </c>
      <c r="R2" s="3" t="s">
        <v>46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47</v>
      </c>
      <c r="C4" s="6"/>
      <c r="D4" s="6" t="s">
        <v>48</v>
      </c>
      <c r="E4" s="6"/>
      <c r="F4" s="5" t="s">
        <v>14</v>
      </c>
      <c r="G4" s="13" t="s">
        <v>47</v>
      </c>
      <c r="H4" s="13"/>
      <c r="I4" s="18" t="s">
        <v>48</v>
      </c>
      <c r="J4" s="13"/>
      <c r="K4" s="19" t="s">
        <v>14</v>
      </c>
      <c r="L4" s="18" t="s">
        <v>47</v>
      </c>
      <c r="M4" s="13"/>
      <c r="N4" s="18" t="s">
        <v>48</v>
      </c>
      <c r="O4" s="13"/>
      <c r="P4" s="19" t="s">
        <v>14</v>
      </c>
      <c r="Q4" s="18" t="s">
        <v>47</v>
      </c>
      <c r="R4" s="13"/>
      <c r="S4" s="18" t="s">
        <v>48</v>
      </c>
      <c r="T4" s="13"/>
      <c r="U4" s="19" t="s">
        <v>14</v>
      </c>
      <c r="V4" s="18" t="s">
        <v>47</v>
      </c>
      <c r="W4" s="13"/>
      <c r="X4" s="18" t="s">
        <v>48</v>
      </c>
      <c r="Y4" s="13"/>
      <c r="Z4" s="19" t="s">
        <v>14</v>
      </c>
      <c r="AA4" s="18" t="s">
        <v>47</v>
      </c>
      <c r="AB4" s="13"/>
      <c r="AC4" s="18" t="s">
        <v>48</v>
      </c>
      <c r="AD4" s="13"/>
      <c r="AE4" s="19" t="s">
        <v>14</v>
      </c>
      <c r="AF4" s="5"/>
    </row>
    <row r="5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ht="36" customHeight="1" spans="1:32">
      <c r="A6" s="8" t="s">
        <v>29</v>
      </c>
      <c r="B6" s="9"/>
      <c r="C6" s="10"/>
      <c r="D6" s="9"/>
      <c r="E6" s="10"/>
      <c r="F6" s="10"/>
      <c r="G6" s="9">
        <v>1.12</v>
      </c>
      <c r="H6" s="10">
        <v>1.12</v>
      </c>
      <c r="I6" s="9">
        <v>1.03</v>
      </c>
      <c r="J6" s="10">
        <v>1.03</v>
      </c>
      <c r="K6" s="10">
        <f>(G6/I6-1)*100</f>
        <v>8.73786407766992</v>
      </c>
      <c r="L6" s="9">
        <v>1.21</v>
      </c>
      <c r="M6" s="10">
        <v>1.21</v>
      </c>
      <c r="N6" s="9">
        <v>3.21</v>
      </c>
      <c r="O6" s="10">
        <v>3.21</v>
      </c>
      <c r="P6" s="10">
        <f>(L6/N6-1)*100</f>
        <v>-62.3052959501558</v>
      </c>
      <c r="Q6" s="10"/>
      <c r="R6" s="10"/>
      <c r="S6" s="9"/>
      <c r="T6" s="10"/>
      <c r="U6" s="10"/>
      <c r="V6" s="9"/>
      <c r="W6" s="10"/>
      <c r="X6" s="9"/>
      <c r="Y6" s="10"/>
      <c r="Z6" s="10"/>
      <c r="AA6" s="10"/>
      <c r="AB6" s="10"/>
      <c r="AC6" s="10"/>
      <c r="AD6" s="10"/>
      <c r="AE6" s="10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topLeftCell="E1" workbookViewId="0">
      <selection activeCell="P18" sqref="P18"/>
    </sheetView>
  </sheetViews>
  <sheetFormatPr defaultColWidth="9.81818181818182" defaultRowHeight="14.1" outlineLevelRow="5"/>
  <cols>
    <col min="1" max="5" width="5.62727272727273" style="1" customWidth="1"/>
    <col min="6" max="6" width="5.87272727272727" style="1" customWidth="1"/>
    <col min="7" max="10" width="5.62727272727273" style="1" customWidth="1"/>
    <col min="11" max="11" width="8.12727272727273" style="1" customWidth="1"/>
    <col min="12" max="15" width="5.62727272727273" style="1" customWidth="1"/>
    <col min="16" max="16" width="7.75454545454545" style="1" customWidth="1"/>
    <col min="17" max="20" width="5.62727272727273" style="1" customWidth="1"/>
    <col min="21" max="21" width="7" style="1" customWidth="1"/>
    <col min="22" max="25" width="5.62727272727273" style="1" customWidth="1"/>
    <col min="26" max="26" width="9" style="1" customWidth="1"/>
    <col min="27" max="30" width="5.62727272727273" style="1" customWidth="1"/>
    <col min="31" max="31" width="8.12727272727273" style="1" customWidth="1"/>
    <col min="32" max="32" width="5.62727272727273" style="1" customWidth="1"/>
    <col min="33" max="238" width="9" style="1" customWidth="1"/>
    <col min="239" max="16384" width="9" style="1"/>
  </cols>
  <sheetData>
    <row r="1" ht="33" customHeight="1" spans="1:3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>
        <v>2022</v>
      </c>
      <c r="Q2" s="21" t="s">
        <v>50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52</v>
      </c>
      <c r="C4" s="6"/>
      <c r="D4" s="6" t="s">
        <v>53</v>
      </c>
      <c r="E4" s="6"/>
      <c r="F4" s="5" t="s">
        <v>14</v>
      </c>
      <c r="G4" s="13" t="s">
        <v>52</v>
      </c>
      <c r="H4" s="13"/>
      <c r="I4" s="18" t="s">
        <v>53</v>
      </c>
      <c r="J4" s="13"/>
      <c r="K4" s="19" t="s">
        <v>14</v>
      </c>
      <c r="L4" s="18" t="s">
        <v>52</v>
      </c>
      <c r="M4" s="13"/>
      <c r="N4" s="18" t="s">
        <v>53</v>
      </c>
      <c r="O4" s="13"/>
      <c r="P4" s="19" t="s">
        <v>14</v>
      </c>
      <c r="Q4" s="18" t="s">
        <v>52</v>
      </c>
      <c r="R4" s="13"/>
      <c r="S4" s="18" t="s">
        <v>53</v>
      </c>
      <c r="T4" s="13"/>
      <c r="U4" s="19" t="s">
        <v>14</v>
      </c>
      <c r="V4" s="18" t="s">
        <v>52</v>
      </c>
      <c r="W4" s="13"/>
      <c r="X4" s="18" t="s">
        <v>53</v>
      </c>
      <c r="Y4" s="13"/>
      <c r="Z4" s="19" t="s">
        <v>14</v>
      </c>
      <c r="AA4" s="18" t="s">
        <v>52</v>
      </c>
      <c r="AB4" s="13"/>
      <c r="AC4" s="18" t="s">
        <v>53</v>
      </c>
      <c r="AD4" s="13"/>
      <c r="AE4" s="19" t="s">
        <v>14</v>
      </c>
      <c r="AF4" s="5"/>
    </row>
    <row r="5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ht="36" customHeight="1" spans="1:32">
      <c r="A6" s="8" t="s">
        <v>29</v>
      </c>
      <c r="B6" s="9"/>
      <c r="C6" s="10"/>
      <c r="D6" s="9"/>
      <c r="E6" s="10"/>
      <c r="F6" s="10"/>
      <c r="G6" s="9">
        <v>1.41</v>
      </c>
      <c r="H6" s="10">
        <v>1.41</v>
      </c>
      <c r="I6" s="9">
        <v>1.06</v>
      </c>
      <c r="J6" s="10">
        <v>1.06</v>
      </c>
      <c r="K6" s="10">
        <f>(G6/I6-1)*100</f>
        <v>33.0188679245283</v>
      </c>
      <c r="L6" s="9">
        <v>1.69</v>
      </c>
      <c r="M6" s="10">
        <v>1.69</v>
      </c>
      <c r="N6" s="9">
        <v>3.3</v>
      </c>
      <c r="O6" s="10">
        <v>3.3</v>
      </c>
      <c r="P6" s="10">
        <f>(L6/N6-1)*100</f>
        <v>-48.7878787878788</v>
      </c>
      <c r="Q6" s="10"/>
      <c r="R6" s="10"/>
      <c r="S6" s="9"/>
      <c r="T6" s="10"/>
      <c r="U6" s="10"/>
      <c r="V6" s="9"/>
      <c r="W6" s="10"/>
      <c r="X6" s="9"/>
      <c r="Y6" s="10"/>
      <c r="Z6" s="10"/>
      <c r="AA6" s="10"/>
      <c r="AB6" s="10"/>
      <c r="AC6" s="10"/>
      <c r="AD6" s="10"/>
      <c r="AE6" s="10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topLeftCell="E1" workbookViewId="0">
      <selection activeCell="P18" sqref="P18"/>
    </sheetView>
  </sheetViews>
  <sheetFormatPr defaultColWidth="9.81818181818182" defaultRowHeight="14.1" outlineLevelRow="5"/>
  <cols>
    <col min="1" max="5" width="5.62727272727273" style="1" customWidth="1"/>
    <col min="6" max="6" width="5.87272727272727" style="1" customWidth="1"/>
    <col min="7" max="10" width="5.62727272727273" style="1" customWidth="1"/>
    <col min="11" max="11" width="8.12727272727273" style="1" customWidth="1"/>
    <col min="12" max="15" width="5.62727272727273" style="1" customWidth="1"/>
    <col min="16" max="16" width="7.75454545454545" style="1" customWidth="1"/>
    <col min="17" max="20" width="5.62727272727273" style="1" customWidth="1"/>
    <col min="21" max="21" width="7" style="1" customWidth="1"/>
    <col min="22" max="25" width="5.62727272727273" style="1" customWidth="1"/>
    <col min="26" max="26" width="7.37272727272727" style="1" customWidth="1"/>
    <col min="27" max="30" width="5.62727272727273" style="1" customWidth="1"/>
    <col min="31" max="31" width="8.37272727272727" style="1" customWidth="1"/>
    <col min="32" max="32" width="5.62727272727273" style="1" customWidth="1"/>
    <col min="33" max="238" width="9" style="1" customWidth="1"/>
    <col min="239" max="16384" width="9" style="1"/>
  </cols>
  <sheetData>
    <row r="1" ht="33" customHeight="1" spans="1:32">
      <c r="A1" s="2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11"/>
      <c r="H2" s="11"/>
      <c r="I2" s="11"/>
      <c r="J2" s="11"/>
      <c r="K2" s="11"/>
      <c r="L2" s="11"/>
      <c r="M2" s="11"/>
      <c r="N2" s="11"/>
      <c r="O2" s="11"/>
      <c r="P2" s="3">
        <v>2022</v>
      </c>
      <c r="Q2" s="21" t="s">
        <v>55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5" t="s">
        <v>4</v>
      </c>
      <c r="B3" s="6" t="s">
        <v>5</v>
      </c>
      <c r="C3" s="6"/>
      <c r="D3" s="6"/>
      <c r="E3" s="6"/>
      <c r="F3" s="6"/>
      <c r="G3" s="12" t="s">
        <v>6</v>
      </c>
      <c r="H3" s="12"/>
      <c r="I3" s="12"/>
      <c r="J3" s="12"/>
      <c r="K3" s="16"/>
      <c r="L3" s="17" t="s">
        <v>7</v>
      </c>
      <c r="M3" s="12"/>
      <c r="N3" s="12"/>
      <c r="O3" s="12"/>
      <c r="P3" s="16"/>
      <c r="Q3" s="17" t="s">
        <v>8</v>
      </c>
      <c r="R3" s="12"/>
      <c r="S3" s="12"/>
      <c r="T3" s="12"/>
      <c r="U3" s="16"/>
      <c r="V3" s="17" t="s">
        <v>9</v>
      </c>
      <c r="W3" s="12"/>
      <c r="X3" s="12"/>
      <c r="Y3" s="12"/>
      <c r="Z3" s="16"/>
      <c r="AA3" s="17" t="s">
        <v>10</v>
      </c>
      <c r="AB3" s="12"/>
      <c r="AC3" s="12"/>
      <c r="AD3" s="12"/>
      <c r="AE3" s="16"/>
      <c r="AF3" s="5" t="s">
        <v>11</v>
      </c>
    </row>
    <row r="4" ht="20.25" customHeight="1" spans="1:32">
      <c r="A4" s="5"/>
      <c r="B4" s="6" t="s">
        <v>56</v>
      </c>
      <c r="C4" s="6"/>
      <c r="D4" s="6" t="s">
        <v>57</v>
      </c>
      <c r="E4" s="6"/>
      <c r="F4" s="5" t="s">
        <v>14</v>
      </c>
      <c r="G4" s="13" t="s">
        <v>56</v>
      </c>
      <c r="H4" s="13"/>
      <c r="I4" s="18" t="s">
        <v>57</v>
      </c>
      <c r="J4" s="13"/>
      <c r="K4" s="19" t="s">
        <v>14</v>
      </c>
      <c r="L4" s="18" t="s">
        <v>56</v>
      </c>
      <c r="M4" s="13"/>
      <c r="N4" s="18" t="s">
        <v>57</v>
      </c>
      <c r="O4" s="13"/>
      <c r="P4" s="19" t="s">
        <v>14</v>
      </c>
      <c r="Q4" s="18" t="s">
        <v>56</v>
      </c>
      <c r="R4" s="13"/>
      <c r="S4" s="18" t="s">
        <v>57</v>
      </c>
      <c r="T4" s="13"/>
      <c r="U4" s="19" t="s">
        <v>14</v>
      </c>
      <c r="V4" s="18" t="s">
        <v>56</v>
      </c>
      <c r="W4" s="13"/>
      <c r="X4" s="18" t="s">
        <v>57</v>
      </c>
      <c r="Y4" s="13"/>
      <c r="Z4" s="19" t="s">
        <v>14</v>
      </c>
      <c r="AA4" s="18" t="s">
        <v>56</v>
      </c>
      <c r="AB4" s="13"/>
      <c r="AC4" s="18" t="s">
        <v>57</v>
      </c>
      <c r="AD4" s="13"/>
      <c r="AE4" s="19" t="s">
        <v>14</v>
      </c>
      <c r="AF4" s="5"/>
    </row>
    <row r="5" ht="50.1" customHeight="1" spans="1:32">
      <c r="A5" s="5"/>
      <c r="B5" s="7" t="s">
        <v>15</v>
      </c>
      <c r="C5" s="5" t="s">
        <v>16</v>
      </c>
      <c r="D5" s="7" t="s">
        <v>15</v>
      </c>
      <c r="E5" s="5" t="s">
        <v>16</v>
      </c>
      <c r="F5" s="5"/>
      <c r="G5" s="14" t="s">
        <v>15</v>
      </c>
      <c r="H5" s="15" t="s">
        <v>16</v>
      </c>
      <c r="I5" s="20" t="s">
        <v>15</v>
      </c>
      <c r="J5" s="15" t="s">
        <v>16</v>
      </c>
      <c r="K5" s="15"/>
      <c r="L5" s="20" t="s">
        <v>15</v>
      </c>
      <c r="M5" s="15" t="s">
        <v>16</v>
      </c>
      <c r="N5" s="20" t="s">
        <v>15</v>
      </c>
      <c r="O5" s="15" t="s">
        <v>16</v>
      </c>
      <c r="P5" s="15"/>
      <c r="Q5" s="23" t="s">
        <v>15</v>
      </c>
      <c r="R5" s="19" t="s">
        <v>16</v>
      </c>
      <c r="S5" s="24" t="s">
        <v>15</v>
      </c>
      <c r="T5" s="19" t="s">
        <v>16</v>
      </c>
      <c r="U5" s="15"/>
      <c r="V5" s="24" t="s">
        <v>15</v>
      </c>
      <c r="W5" s="19" t="s">
        <v>16</v>
      </c>
      <c r="X5" s="24" t="s">
        <v>15</v>
      </c>
      <c r="Y5" s="19" t="s">
        <v>16</v>
      </c>
      <c r="Z5" s="15"/>
      <c r="AA5" s="24" t="s">
        <v>15</v>
      </c>
      <c r="AB5" s="19" t="s">
        <v>16</v>
      </c>
      <c r="AC5" s="24" t="s">
        <v>15</v>
      </c>
      <c r="AD5" s="19" t="s">
        <v>16</v>
      </c>
      <c r="AE5" s="15"/>
      <c r="AF5" s="5"/>
    </row>
    <row r="6" ht="36" customHeight="1" spans="1:32">
      <c r="A6" s="8" t="s">
        <v>17</v>
      </c>
      <c r="B6" s="9"/>
      <c r="C6" s="10"/>
      <c r="D6" s="9"/>
      <c r="E6" s="10"/>
      <c r="F6" s="10"/>
      <c r="G6" s="9">
        <v>1.41</v>
      </c>
      <c r="H6" s="10">
        <v>1.41</v>
      </c>
      <c r="I6" s="9">
        <v>1.06</v>
      </c>
      <c r="J6" s="10">
        <v>1.06</v>
      </c>
      <c r="K6" s="10">
        <f>(G6/I6-1)*100</f>
        <v>33.0188679245283</v>
      </c>
      <c r="L6" s="9">
        <v>1.95</v>
      </c>
      <c r="M6" s="10">
        <v>1.95</v>
      </c>
      <c r="N6" s="9">
        <v>3.52</v>
      </c>
      <c r="O6" s="10">
        <v>3.52</v>
      </c>
      <c r="P6" s="10">
        <f>(L6/N6-1)*100</f>
        <v>-44.6022727272727</v>
      </c>
      <c r="Q6" s="10"/>
      <c r="R6" s="10"/>
      <c r="S6" s="9"/>
      <c r="T6" s="10"/>
      <c r="U6" s="10"/>
      <c r="V6" s="9"/>
      <c r="W6" s="10"/>
      <c r="X6" s="9"/>
      <c r="Y6" s="10"/>
      <c r="Z6" s="10"/>
      <c r="AA6" s="10"/>
      <c r="AB6" s="10"/>
      <c r="AC6" s="10"/>
      <c r="AD6" s="10"/>
      <c r="AE6" s="10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郭丽芳的 iPhone</cp:lastModifiedBy>
  <dcterms:created xsi:type="dcterms:W3CDTF">2020-02-04T10:19:00Z</dcterms:created>
  <cp:lastPrinted>2020-03-05T07:53:00Z</cp:lastPrinted>
  <dcterms:modified xsi:type="dcterms:W3CDTF">2023-03-02T06:41:42Z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2052-11.7.0</vt:lpwstr>
  </property>
  <property fmtid="{D5CDD505-2E9C-101B-9397-08002B2CF9AE}" pid="3" name="ICV">
    <vt:lpwstr>C6E8FD8145EF47389D6B4E4F6C2D595A</vt:lpwstr>
  </property>
</Properties>
</file>