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<sst xmlns="http://schemas.openxmlformats.org/spreadsheetml/2006/main" count="306" uniqueCount="206">
  <si>
    <t>2022年第一季度公益性岗位享受名单（第二批）</t>
  </si>
  <si>
    <t>单位：仙游县人力资源公共服务中心</t>
  </si>
  <si>
    <t>序号</t>
  </si>
  <si>
    <t>用人单位</t>
  </si>
  <si>
    <t>姓 名</t>
  </si>
  <si>
    <t>性别</t>
  </si>
  <si>
    <t>出生年月</t>
  </si>
  <si>
    <t>身份证号码</t>
  </si>
  <si>
    <t>补贴月数</t>
  </si>
  <si>
    <t>标准</t>
  </si>
  <si>
    <t>金额</t>
  </si>
  <si>
    <t>菜溪乡象星村</t>
  </si>
  <si>
    <t>岳泰丘</t>
  </si>
  <si>
    <t>350322199912****18</t>
  </si>
  <si>
    <t>1570</t>
  </si>
  <si>
    <t>岳剑峰</t>
  </si>
  <si>
    <t>350322198707****11</t>
  </si>
  <si>
    <t>陈瑞新</t>
  </si>
  <si>
    <t>350321197811****21</t>
  </si>
  <si>
    <t>陈庆兵</t>
  </si>
  <si>
    <t>350322198412****10</t>
  </si>
  <si>
    <t>岳秀珠</t>
  </si>
  <si>
    <t>350322197203****22</t>
  </si>
  <si>
    <t>菜溪乡菜溪村</t>
  </si>
  <si>
    <t>何光喜</t>
  </si>
  <si>
    <t>350322196612****39</t>
  </si>
  <si>
    <t>罗清源</t>
  </si>
  <si>
    <t>350322196603****1X</t>
  </si>
  <si>
    <t>杨良彬</t>
  </si>
  <si>
    <t>男</t>
  </si>
  <si>
    <t>1970年8月</t>
  </si>
  <si>
    <t>350322197008****15</t>
  </si>
  <si>
    <t>菜溪乡北象山村</t>
  </si>
  <si>
    <t>陈淑能</t>
  </si>
  <si>
    <t>350322199405****27</t>
  </si>
  <si>
    <t>菜溪乡石峰村</t>
  </si>
  <si>
    <t>薛剑斌</t>
  </si>
  <si>
    <t>350322198107****19</t>
  </si>
  <si>
    <t>连加东</t>
  </si>
  <si>
    <t>350322197608****59</t>
  </si>
  <si>
    <t>薛国靖</t>
  </si>
  <si>
    <t>350322199702****14</t>
  </si>
  <si>
    <t>菜溪乡黄洋村</t>
  </si>
  <si>
    <t>黄海燕</t>
  </si>
  <si>
    <t>350321198310****67</t>
  </si>
  <si>
    <t>钟山镇梅洋村</t>
  </si>
  <si>
    <t>章怀兰</t>
  </si>
  <si>
    <t>350322197411****26</t>
  </si>
  <si>
    <t>胡丽嫔</t>
  </si>
  <si>
    <t>350322197909****20</t>
  </si>
  <si>
    <t>钟山镇鸣和村</t>
  </si>
  <si>
    <t>董永贤</t>
  </si>
  <si>
    <t>350322199310****37</t>
  </si>
  <si>
    <t>吴洪业</t>
  </si>
  <si>
    <t>350322197202****97</t>
  </si>
  <si>
    <t>钟山镇西林村</t>
  </si>
  <si>
    <t>谢庆青</t>
  </si>
  <si>
    <t>350322197002****1X</t>
  </si>
  <si>
    <t>谢志貌</t>
  </si>
  <si>
    <t>350322198510****12</t>
  </si>
  <si>
    <t>晏光简</t>
  </si>
  <si>
    <t>532101197406****1X</t>
  </si>
  <si>
    <t>钟山镇香山村</t>
  </si>
  <si>
    <t>谢步坤</t>
  </si>
  <si>
    <t>350322196603****10</t>
  </si>
  <si>
    <t>伊梅钦</t>
  </si>
  <si>
    <t>350322197905****47</t>
  </si>
  <si>
    <t>钟山镇南湖村</t>
  </si>
  <si>
    <t>蒋国明</t>
  </si>
  <si>
    <t>350322197202****54</t>
  </si>
  <si>
    <t>钟山镇临水村</t>
  </si>
  <si>
    <t>邓加来</t>
  </si>
  <si>
    <t>350322196502****36</t>
  </si>
  <si>
    <t>社硎乡塘西村</t>
  </si>
  <si>
    <t>陈泉烟</t>
  </si>
  <si>
    <t>350322198307****22</t>
  </si>
  <si>
    <t>社硎乡湖洋村</t>
  </si>
  <si>
    <t>郑日华</t>
  </si>
  <si>
    <t>350322197305****16</t>
  </si>
  <si>
    <t>社硎乡社硎村</t>
  </si>
  <si>
    <t>黄丽仙</t>
  </si>
  <si>
    <t>350322198001****42</t>
  </si>
  <si>
    <t>黄建森</t>
  </si>
  <si>
    <t>350322198312****11</t>
  </si>
  <si>
    <t>社硎乡卓林村</t>
  </si>
  <si>
    <t>林德涨</t>
  </si>
  <si>
    <t>350322199209****13</t>
  </si>
  <si>
    <t>社硎乡沈楼村</t>
  </si>
  <si>
    <t>卢金盛</t>
  </si>
  <si>
    <t>350322198310****15</t>
  </si>
  <si>
    <t>黄美烟</t>
  </si>
  <si>
    <t>350322197805****20</t>
  </si>
  <si>
    <t>社硎乡修园村</t>
  </si>
  <si>
    <t>陈文献</t>
  </si>
  <si>
    <t>350322196608****17</t>
  </si>
  <si>
    <t>陈国金</t>
  </si>
  <si>
    <t>350322197102****11</t>
  </si>
  <si>
    <t>社硎乡仙头村</t>
  </si>
  <si>
    <t>苏建国</t>
  </si>
  <si>
    <t>350322197609****17</t>
  </si>
  <si>
    <t>林正腾</t>
  </si>
  <si>
    <t>350322200104****38</t>
  </si>
  <si>
    <t>度尾镇东峰村</t>
  </si>
  <si>
    <t>黄庆仙</t>
  </si>
  <si>
    <t>350322196907****79</t>
  </si>
  <si>
    <t>度尾镇度峰社区</t>
  </si>
  <si>
    <t>余德龙</t>
  </si>
  <si>
    <t>350322196406****12</t>
  </si>
  <si>
    <t>度尾镇后埔村</t>
  </si>
  <si>
    <t>林德强</t>
  </si>
  <si>
    <t>350322196802****53</t>
  </si>
  <si>
    <t>度尾镇剑山村</t>
  </si>
  <si>
    <t>杨元栋</t>
  </si>
  <si>
    <t>350322196710****71</t>
  </si>
  <si>
    <t>苏金焰</t>
  </si>
  <si>
    <t>350322196309****58</t>
  </si>
  <si>
    <t>杨建和</t>
  </si>
  <si>
    <t>350322196808****1X</t>
  </si>
  <si>
    <t>度尾镇砺山村</t>
  </si>
  <si>
    <t>余丽芹</t>
  </si>
  <si>
    <t>350322197804****4X</t>
  </si>
  <si>
    <t>度尾镇屏山村</t>
  </si>
  <si>
    <t>徐建坤</t>
  </si>
  <si>
    <t>350322198812****5X</t>
  </si>
  <si>
    <t>度尾镇埔尾村</t>
  </si>
  <si>
    <t>王元水</t>
  </si>
  <si>
    <t>350322196702****15</t>
  </si>
  <si>
    <t>度尾镇圣山村</t>
  </si>
  <si>
    <t>范兆平</t>
  </si>
  <si>
    <t>350322198207****10</t>
  </si>
  <si>
    <t>吴开发</t>
  </si>
  <si>
    <t>350322196402****35</t>
  </si>
  <si>
    <t>林爱林</t>
  </si>
  <si>
    <t>350322196706****38</t>
  </si>
  <si>
    <t>林泉</t>
  </si>
  <si>
    <t>350322198902****31</t>
  </si>
  <si>
    <t>郑春英</t>
  </si>
  <si>
    <t>350125198409****21</t>
  </si>
  <si>
    <t>度尾镇霞溪村</t>
  </si>
  <si>
    <t>郭顺琴</t>
  </si>
  <si>
    <t>520424197401****28</t>
  </si>
  <si>
    <t>度尾镇下洲社区</t>
  </si>
  <si>
    <t>王顺杰</t>
  </si>
  <si>
    <t>350322196707****31</t>
  </si>
  <si>
    <t>度尾镇仙竹村</t>
  </si>
  <si>
    <t>陈玉华</t>
  </si>
  <si>
    <t>严水烟</t>
  </si>
  <si>
    <t>350322197404****86</t>
  </si>
  <si>
    <t>林凤莺</t>
  </si>
  <si>
    <t>350321198811****82</t>
  </si>
  <si>
    <t>度尾镇湘溪村</t>
  </si>
  <si>
    <t>黄新水</t>
  </si>
  <si>
    <t>350322197202****3X</t>
  </si>
  <si>
    <t>度尾镇洋坂村</t>
  </si>
  <si>
    <t>程荣明</t>
  </si>
  <si>
    <t>350322198603****10</t>
  </si>
  <si>
    <t>林丽烟</t>
  </si>
  <si>
    <t>350322197802****83</t>
  </si>
  <si>
    <t>郑添文</t>
  </si>
  <si>
    <t>350322198402****1X</t>
  </si>
  <si>
    <t>度尾镇云居村</t>
  </si>
  <si>
    <t>严德存</t>
  </si>
  <si>
    <t>350322196512****9X</t>
  </si>
  <si>
    <t>严文英</t>
  </si>
  <si>
    <t>350322197503****25</t>
  </si>
  <si>
    <t>度尾镇云水村</t>
  </si>
  <si>
    <t>林风霖</t>
  </si>
  <si>
    <t>350322197309****1X</t>
  </si>
  <si>
    <t>林亚娜</t>
  </si>
  <si>
    <t>350321198712****21</t>
  </si>
  <si>
    <t>游洋镇石里村</t>
  </si>
  <si>
    <t>陈文英</t>
  </si>
  <si>
    <t>350322197305****45</t>
  </si>
  <si>
    <t>游洋镇梧椿村</t>
  </si>
  <si>
    <t>胡淑红</t>
  </si>
  <si>
    <t>350321198511****6X</t>
  </si>
  <si>
    <t>游洋镇沽山村</t>
  </si>
  <si>
    <t>林成龙</t>
  </si>
  <si>
    <t>350322198906****33</t>
  </si>
  <si>
    <t>游洋镇天马村</t>
  </si>
  <si>
    <t>胡炳坤</t>
  </si>
  <si>
    <t>350322197711****13</t>
  </si>
  <si>
    <t>郑丽钦</t>
  </si>
  <si>
    <t>350322198312****28</t>
  </si>
  <si>
    <t>游洋镇桥光村</t>
  </si>
  <si>
    <t>蔡志彪</t>
  </si>
  <si>
    <t>350322199011****36</t>
  </si>
  <si>
    <t>游洋镇五星村</t>
  </si>
  <si>
    <t>陈凤华</t>
  </si>
  <si>
    <t>350321197612****29</t>
  </si>
  <si>
    <t>黄庆华</t>
  </si>
  <si>
    <t>350322196912****34</t>
  </si>
  <si>
    <t>林洪祖</t>
  </si>
  <si>
    <t>350322197102****32</t>
  </si>
  <si>
    <t>游洋镇里洋村</t>
  </si>
  <si>
    <t>吴美琴</t>
  </si>
  <si>
    <t>350322197505****20</t>
  </si>
  <si>
    <t>游洋镇龙溪村</t>
  </si>
  <si>
    <t>林炳贵</t>
  </si>
  <si>
    <t>1973年4月</t>
  </si>
  <si>
    <t>350322197304****16</t>
  </si>
  <si>
    <t>枫亭镇秀峰村</t>
  </si>
  <si>
    <t>蔡小萍</t>
  </si>
  <si>
    <t>女</t>
  </si>
  <si>
    <t>1987年6月</t>
  </si>
  <si>
    <t>350521198706****22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</si>
</sst>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9"/>
  <sheetViews>
    <sheetView tabSelected="1" workbookViewId="0">
      <selection activeCell="A1" sqref="A1:I1"/>
    </sheetView>
  </sheetViews>
  <sheetFormatPr defaultColWidth="9" defaultRowHeight="13.5"/>
  <cols>
    <col min="1" max="1" width="3" customWidth="1"/>
    <col min="2" max="2" width="11.5" customWidth="1"/>
    <col min="3" max="4" width="6.625" customWidth="1"/>
    <col min="5" max="5" width="10.25" customWidth="1"/>
    <col min="6" max="6" width="19.375" customWidth="1"/>
    <col min="7" max="7" width="4.5" customWidth="1"/>
    <col min="8" max="8" width="7.375" customWidth="1"/>
    <col min="9" max="9" width="8.5" customWidth="1"/>
    <col min="10" max="10" width="4.75" customWidth="1"/>
    <col min="11" max="11" width="6" customWidth="1"/>
    <col min="12" max="12" width="8.12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8"/>
      <c r="K1" s="8"/>
      <c r="L1" s="8"/>
    </row>
    <row r="2" ht="2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9"/>
      <c r="K2" s="9"/>
      <c r="L2" s="9"/>
    </row>
    <row r="3" ht="3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</row>
    <row r="4" ht="16" customHeight="1" spans="1:9">
      <c r="A4" s="5">
        <v>1</v>
      </c>
      <c r="B4" s="6" t="s">
        <v>11</v>
      </c>
      <c r="C4" s="6" t="s">
        <v>12</v>
      </c>
      <c r="D4" s="6" t="str">
        <f t="shared" ref="D4:D10" si="0">IF(MOD(IF(LEN(F4)=15,MID(F4,15,1),MID(F4,17,1)),2)=1,"男","女")</f>
        <v>男</v>
      </c>
      <c r="E4" s="6" t="str">
        <f t="shared" ref="E4:E10" si="1">MID(F4,7,4)&amp;"年"&amp;MID(F4,11,2)&amp;"月"</f>
        <v>1999年12月</v>
      </c>
      <c r="F4" t="s">
        <v>13</v>
      </c>
      <c r="G4" s="7">
        <v>3</v>
      </c>
      <c r="H4" s="6" t="s">
        <v>14</v>
      </c>
      <c r="I4" s="6">
        <f t="shared" ref="I4:I10" si="2">H4*G4</f>
        <v>4710</v>
      </c>
    </row>
    <row r="5" ht="16" customHeight="1" spans="1:9">
      <c r="A5" s="5">
        <v>2</v>
      </c>
      <c r="B5" s="6" t="s">
        <v>11</v>
      </c>
      <c r="C5" s="6" t="s">
        <v>15</v>
      </c>
      <c r="D5" s="6" t="str">
        <f t="shared" si="0"/>
        <v>男</v>
      </c>
      <c r="E5" s="6" t="str">
        <f t="shared" si="1"/>
        <v>1987年07月</v>
      </c>
      <c r="F5" t="s">
        <v>16</v>
      </c>
      <c r="G5" s="7">
        <v>3</v>
      </c>
      <c r="H5" s="6" t="s">
        <v>14</v>
      </c>
      <c r="I5" s="6">
        <f t="shared" si="2"/>
        <v>4710</v>
      </c>
    </row>
    <row r="6" ht="16" customHeight="1" spans="1:9">
      <c r="A6" s="5">
        <v>3</v>
      </c>
      <c r="B6" s="6" t="s">
        <v>11</v>
      </c>
      <c r="C6" s="6" t="s">
        <v>17</v>
      </c>
      <c r="D6" s="6" t="str">
        <f t="shared" si="0"/>
        <v>女</v>
      </c>
      <c r="E6" s="6" t="str">
        <f t="shared" si="1"/>
        <v>1978年11月</v>
      </c>
      <c r="F6" t="s">
        <v>18</v>
      </c>
      <c r="G6" s="7">
        <v>3</v>
      </c>
      <c r="H6" s="6" t="s">
        <v>14</v>
      </c>
      <c r="I6" s="6">
        <f t="shared" si="2"/>
        <v>4710</v>
      </c>
    </row>
    <row r="7" ht="16" customHeight="1" spans="1:9">
      <c r="A7" s="5">
        <v>4</v>
      </c>
      <c r="B7" s="6" t="s">
        <v>11</v>
      </c>
      <c r="C7" s="6" t="s">
        <v>19</v>
      </c>
      <c r="D7" s="6" t="str">
        <f t="shared" si="0"/>
        <v>男</v>
      </c>
      <c r="E7" s="6" t="str">
        <f t="shared" si="1"/>
        <v>1984年12月</v>
      </c>
      <c r="F7" t="s">
        <v>20</v>
      </c>
      <c r="G7" s="7">
        <v>3</v>
      </c>
      <c r="H7" s="6" t="s">
        <v>14</v>
      </c>
      <c r="I7" s="6">
        <f t="shared" si="2"/>
        <v>4710</v>
      </c>
    </row>
    <row r="8" ht="16" customHeight="1" spans="1:9">
      <c r="A8" s="5">
        <v>5</v>
      </c>
      <c r="B8" s="6" t="s">
        <v>11</v>
      </c>
      <c r="C8" s="6" t="s">
        <v>21</v>
      </c>
      <c r="D8" s="6" t="str">
        <f t="shared" si="0"/>
        <v>女</v>
      </c>
      <c r="E8" s="6" t="str">
        <f t="shared" si="1"/>
        <v>1972年03月</v>
      </c>
      <c r="F8" t="s">
        <v>22</v>
      </c>
      <c r="G8" s="7">
        <v>3</v>
      </c>
      <c r="H8" s="6" t="s">
        <v>14</v>
      </c>
      <c r="I8" s="6">
        <f t="shared" si="2"/>
        <v>4710</v>
      </c>
    </row>
    <row r="9" ht="16" customHeight="1" spans="1:9">
      <c r="A9" s="5">
        <v>6</v>
      </c>
      <c r="B9" s="6" t="s">
        <v>23</v>
      </c>
      <c r="C9" s="6" t="s">
        <v>24</v>
      </c>
      <c r="D9" s="6" t="str">
        <f t="shared" si="0"/>
        <v>男</v>
      </c>
      <c r="E9" s="6" t="str">
        <f t="shared" si="1"/>
        <v>1966年12月</v>
      </c>
      <c r="F9" t="s">
        <v>25</v>
      </c>
      <c r="G9" s="7">
        <v>3</v>
      </c>
      <c r="H9" s="6" t="s">
        <v>14</v>
      </c>
      <c r="I9" s="6">
        <f t="shared" si="2"/>
        <v>4710</v>
      </c>
    </row>
    <row r="10" ht="16" customHeight="1" spans="1:9">
      <c r="A10" s="5">
        <v>7</v>
      </c>
      <c r="B10" s="6" t="s">
        <v>23</v>
      </c>
      <c r="C10" s="6" t="s">
        <v>26</v>
      </c>
      <c r="D10" s="6" t="str">
        <f t="shared" si="0"/>
        <v>男</v>
      </c>
      <c r="E10" s="6" t="str">
        <f t="shared" si="1"/>
        <v>1966年03月</v>
      </c>
      <c r="F10" t="s">
        <v>27</v>
      </c>
      <c r="G10" s="7">
        <v>3</v>
      </c>
      <c r="H10" s="6" t="s">
        <v>14</v>
      </c>
      <c r="I10" s="6">
        <f t="shared" si="2"/>
        <v>4710</v>
      </c>
    </row>
    <row r="11" ht="16" customHeight="1" spans="1:9">
      <c r="A11" s="5">
        <v>8</v>
      </c>
      <c r="B11" s="6" t="s">
        <v>23</v>
      </c>
      <c r="C11" s="6" t="s">
        <v>28</v>
      </c>
      <c r="D11" s="6" t="s">
        <v>29</v>
      </c>
      <c r="E11" s="6" t="s">
        <v>30</v>
      </c>
      <c r="F11" t="s">
        <v>31</v>
      </c>
      <c r="G11" s="7">
        <v>3</v>
      </c>
      <c r="H11" s="6" t="s">
        <v>14</v>
      </c>
      <c r="I11" s="6">
        <v>4710</v>
      </c>
    </row>
    <row r="12" ht="16" customHeight="1" spans="1:9">
      <c r="A12" s="5">
        <v>9</v>
      </c>
      <c r="B12" s="6" t="s">
        <v>32</v>
      </c>
      <c r="C12" s="6" t="s">
        <v>33</v>
      </c>
      <c r="D12" s="6" t="str">
        <f t="shared" ref="D12:D16" si="3">IF(MOD(IF(LEN(F12)=15,MID(F12,15,1),MID(F12,17,1)),2)=1,"男","女")</f>
        <v>女</v>
      </c>
      <c r="E12" s="6" t="str">
        <f t="shared" ref="E12:E16" si="4">MID(F12,7,4)&amp;"年"&amp;MID(F12,11,2)&amp;"月"</f>
        <v>1994年05月</v>
      </c>
      <c r="F12" t="s">
        <v>34</v>
      </c>
      <c r="G12" s="7">
        <v>3</v>
      </c>
      <c r="H12" s="6" t="s">
        <v>14</v>
      </c>
      <c r="I12" s="6">
        <f t="shared" ref="I12:I16" si="5">H12*G12</f>
        <v>4710</v>
      </c>
    </row>
    <row r="13" ht="16" customHeight="1" spans="1:9">
      <c r="A13" s="5">
        <v>10</v>
      </c>
      <c r="B13" s="6" t="s">
        <v>35</v>
      </c>
      <c r="C13" s="6" t="s">
        <v>36</v>
      </c>
      <c r="D13" s="6" t="str">
        <f t="shared" si="3"/>
        <v>男</v>
      </c>
      <c r="E13" s="6" t="str">
        <f t="shared" si="4"/>
        <v>1981年07月</v>
      </c>
      <c r="F13" t="s">
        <v>37</v>
      </c>
      <c r="G13" s="7">
        <v>3</v>
      </c>
      <c r="H13" s="6" t="s">
        <v>14</v>
      </c>
      <c r="I13" s="6">
        <f t="shared" si="5"/>
        <v>4710</v>
      </c>
    </row>
    <row r="14" ht="16" customHeight="1" spans="1:9">
      <c r="A14" s="5">
        <v>11</v>
      </c>
      <c r="B14" s="6" t="s">
        <v>35</v>
      </c>
      <c r="C14" s="6" t="s">
        <v>38</v>
      </c>
      <c r="D14" s="6" t="str">
        <f t="shared" si="3"/>
        <v>男</v>
      </c>
      <c r="E14" s="6" t="str">
        <f t="shared" si="4"/>
        <v>1976年08月</v>
      </c>
      <c r="F14" t="s">
        <v>39</v>
      </c>
      <c r="G14" s="7">
        <v>3</v>
      </c>
      <c r="H14" s="6" t="s">
        <v>14</v>
      </c>
      <c r="I14" s="6">
        <f t="shared" si="5"/>
        <v>4710</v>
      </c>
    </row>
    <row r="15" ht="16" customHeight="1" spans="1:9">
      <c r="A15" s="5">
        <v>12</v>
      </c>
      <c r="B15" s="6" t="s">
        <v>35</v>
      </c>
      <c r="C15" s="6" t="s">
        <v>40</v>
      </c>
      <c r="D15" s="6" t="str">
        <f t="shared" si="3"/>
        <v>男</v>
      </c>
      <c r="E15" s="6" t="str">
        <f t="shared" si="4"/>
        <v>1997年02月</v>
      </c>
      <c r="F15" t="s">
        <v>41</v>
      </c>
      <c r="G15" s="7">
        <v>3</v>
      </c>
      <c r="H15" s="6" t="s">
        <v>14</v>
      </c>
      <c r="I15" s="6">
        <f t="shared" si="5"/>
        <v>4710</v>
      </c>
    </row>
    <row r="16" ht="16" customHeight="1" spans="1:9">
      <c r="A16" s="5">
        <v>13</v>
      </c>
      <c r="B16" s="6" t="s">
        <v>42</v>
      </c>
      <c r="C16" s="6" t="s">
        <v>43</v>
      </c>
      <c r="D16" s="6" t="str">
        <f t="shared" si="3"/>
        <v>女</v>
      </c>
      <c r="E16" s="6" t="str">
        <f t="shared" si="4"/>
        <v>1983年10月</v>
      </c>
      <c r="F16" t="s">
        <v>44</v>
      </c>
      <c r="G16" s="7">
        <v>3</v>
      </c>
      <c r="H16" s="6" t="s">
        <v>14</v>
      </c>
      <c r="I16" s="6">
        <f t="shared" si="5"/>
        <v>4710</v>
      </c>
    </row>
    <row r="17" ht="16" customHeight="1" spans="1:9">
      <c r="A17" s="5">
        <v>14</v>
      </c>
      <c r="B17" s="6" t="s">
        <v>45</v>
      </c>
      <c r="C17" s="6" t="s">
        <v>46</v>
      </c>
      <c r="D17" s="6" t="str">
        <f t="shared" ref="D17:D27" si="6">IF(MOD(IF(LEN(F17)=15,MID(F17,15,1),MID(F17,17,1)),2)=1,"男","女")</f>
        <v>女</v>
      </c>
      <c r="E17" s="6" t="str">
        <f t="shared" ref="E17:E27" si="7">MID(F17,7,4)&amp;"年"&amp;MID(F17,11,2)&amp;"月"</f>
        <v>1974年11月</v>
      </c>
      <c r="F17" t="s">
        <v>47</v>
      </c>
      <c r="G17" s="7">
        <v>2</v>
      </c>
      <c r="H17" s="6" t="s">
        <v>14</v>
      </c>
      <c r="I17" s="6">
        <f t="shared" ref="I17:I27" si="8">H17*G17</f>
        <v>3140</v>
      </c>
    </row>
    <row r="18" ht="16" customHeight="1" spans="1:9">
      <c r="A18" s="5">
        <v>15</v>
      </c>
      <c r="B18" s="6" t="s">
        <v>45</v>
      </c>
      <c r="C18" s="6" t="s">
        <v>48</v>
      </c>
      <c r="D18" s="6" t="str">
        <f t="shared" si="6"/>
        <v>女</v>
      </c>
      <c r="E18" s="6" t="str">
        <f t="shared" si="7"/>
        <v>1979年09月</v>
      </c>
      <c r="F18" t="s">
        <v>49</v>
      </c>
      <c r="G18" s="7">
        <v>2</v>
      </c>
      <c r="H18" s="6" t="s">
        <v>14</v>
      </c>
      <c r="I18" s="6">
        <f t="shared" si="8"/>
        <v>3140</v>
      </c>
    </row>
    <row r="19" ht="16" customHeight="1" spans="1:9">
      <c r="A19" s="5">
        <v>16</v>
      </c>
      <c r="B19" s="6" t="s">
        <v>50</v>
      </c>
      <c r="C19" s="6" t="s">
        <v>51</v>
      </c>
      <c r="D19" s="6" t="str">
        <f t="shared" si="6"/>
        <v>男</v>
      </c>
      <c r="E19" s="6" t="str">
        <f t="shared" si="7"/>
        <v>1993年10月</v>
      </c>
      <c r="F19" t="s">
        <v>52</v>
      </c>
      <c r="G19" s="7">
        <v>3</v>
      </c>
      <c r="H19" s="6" t="s">
        <v>14</v>
      </c>
      <c r="I19" s="6">
        <f t="shared" si="8"/>
        <v>4710</v>
      </c>
    </row>
    <row r="20" ht="16" customHeight="1" spans="1:9">
      <c r="A20" s="5">
        <v>17</v>
      </c>
      <c r="B20" s="6" t="s">
        <v>50</v>
      </c>
      <c r="C20" s="6" t="s">
        <v>53</v>
      </c>
      <c r="D20" s="6" t="str">
        <f t="shared" si="6"/>
        <v>男</v>
      </c>
      <c r="E20" s="6" t="str">
        <f t="shared" si="7"/>
        <v>1972年02月</v>
      </c>
      <c r="F20" t="s">
        <v>54</v>
      </c>
      <c r="G20" s="7">
        <v>3</v>
      </c>
      <c r="H20" s="6" t="s">
        <v>14</v>
      </c>
      <c r="I20" s="6">
        <f t="shared" si="8"/>
        <v>4710</v>
      </c>
    </row>
    <row r="21" ht="16" customHeight="1" spans="1:9">
      <c r="A21" s="5">
        <v>18</v>
      </c>
      <c r="B21" s="6" t="s">
        <v>55</v>
      </c>
      <c r="C21" s="6" t="s">
        <v>56</v>
      </c>
      <c r="D21" s="6" t="str">
        <f t="shared" si="6"/>
        <v>男</v>
      </c>
      <c r="E21" s="6" t="str">
        <f t="shared" si="7"/>
        <v>1970年02月</v>
      </c>
      <c r="F21" t="s">
        <v>57</v>
      </c>
      <c r="G21" s="7">
        <v>3</v>
      </c>
      <c r="H21" s="6" t="s">
        <v>14</v>
      </c>
      <c r="I21" s="6">
        <f t="shared" si="8"/>
        <v>4710</v>
      </c>
    </row>
    <row r="22" ht="16" customHeight="1" spans="1:9">
      <c r="A22" s="5">
        <v>19</v>
      </c>
      <c r="B22" s="6" t="s">
        <v>55</v>
      </c>
      <c r="C22" s="6" t="s">
        <v>58</v>
      </c>
      <c r="D22" s="6" t="str">
        <f t="shared" si="6"/>
        <v>男</v>
      </c>
      <c r="E22" s="6" t="str">
        <f t="shared" si="7"/>
        <v>1985年10月</v>
      </c>
      <c r="F22" t="s">
        <v>59</v>
      </c>
      <c r="G22" s="7">
        <v>3</v>
      </c>
      <c r="H22" s="6" t="s">
        <v>14</v>
      </c>
      <c r="I22" s="6">
        <f t="shared" si="8"/>
        <v>4710</v>
      </c>
    </row>
    <row r="23" ht="16" customHeight="1" spans="1:9">
      <c r="A23" s="5">
        <v>20</v>
      </c>
      <c r="B23" s="6" t="s">
        <v>55</v>
      </c>
      <c r="C23" s="6" t="s">
        <v>60</v>
      </c>
      <c r="D23" s="6" t="str">
        <f t="shared" si="6"/>
        <v>男</v>
      </c>
      <c r="E23" s="6" t="str">
        <f t="shared" si="7"/>
        <v>1974年06月</v>
      </c>
      <c r="F23" t="s">
        <v>61</v>
      </c>
      <c r="G23" s="7">
        <v>3</v>
      </c>
      <c r="H23" s="6" t="s">
        <v>14</v>
      </c>
      <c r="I23" s="6">
        <f t="shared" si="8"/>
        <v>4710</v>
      </c>
    </row>
    <row r="24" ht="16" customHeight="1" spans="1:9">
      <c r="A24" s="5">
        <v>21</v>
      </c>
      <c r="B24" s="6" t="s">
        <v>62</v>
      </c>
      <c r="C24" s="6" t="s">
        <v>63</v>
      </c>
      <c r="D24" s="6" t="str">
        <f t="shared" si="6"/>
        <v>男</v>
      </c>
      <c r="E24" s="6" t="str">
        <f t="shared" si="7"/>
        <v>1966年03月</v>
      </c>
      <c r="F24" t="s">
        <v>64</v>
      </c>
      <c r="G24" s="7">
        <v>3</v>
      </c>
      <c r="H24" s="6" t="s">
        <v>14</v>
      </c>
      <c r="I24" s="6">
        <f t="shared" si="8"/>
        <v>4710</v>
      </c>
    </row>
    <row r="25" ht="16" customHeight="1" spans="1:9">
      <c r="A25" s="5">
        <v>22</v>
      </c>
      <c r="B25" s="6" t="s">
        <v>62</v>
      </c>
      <c r="C25" s="6" t="s">
        <v>65</v>
      </c>
      <c r="D25" s="6" t="str">
        <f t="shared" si="6"/>
        <v>女</v>
      </c>
      <c r="E25" s="6" t="str">
        <f t="shared" si="7"/>
        <v>1979年05月</v>
      </c>
      <c r="F25" t="s">
        <v>66</v>
      </c>
      <c r="G25" s="7">
        <v>3</v>
      </c>
      <c r="H25" s="6" t="s">
        <v>14</v>
      </c>
      <c r="I25" s="6">
        <f t="shared" si="8"/>
        <v>4710</v>
      </c>
    </row>
    <row r="26" ht="16" customHeight="1" spans="1:9">
      <c r="A26" s="5">
        <v>23</v>
      </c>
      <c r="B26" s="6" t="s">
        <v>67</v>
      </c>
      <c r="C26" s="6" t="s">
        <v>68</v>
      </c>
      <c r="D26" s="6" t="str">
        <f t="shared" si="6"/>
        <v>男</v>
      </c>
      <c r="E26" s="6" t="str">
        <f t="shared" si="7"/>
        <v>1972年02月</v>
      </c>
      <c r="F26" t="s">
        <v>69</v>
      </c>
      <c r="G26" s="7">
        <v>3</v>
      </c>
      <c r="H26" s="6" t="s">
        <v>14</v>
      </c>
      <c r="I26" s="6">
        <f t="shared" si="8"/>
        <v>4710</v>
      </c>
    </row>
    <row r="27" ht="16" customHeight="1" spans="1:9">
      <c r="A27" s="5">
        <v>24</v>
      </c>
      <c r="B27" s="6" t="s">
        <v>70</v>
      </c>
      <c r="C27" s="6" t="s">
        <v>71</v>
      </c>
      <c r="D27" s="6" t="str">
        <f t="shared" si="6"/>
        <v>男</v>
      </c>
      <c r="E27" s="6" t="str">
        <f t="shared" si="7"/>
        <v>1965年02月</v>
      </c>
      <c r="F27" t="s">
        <v>72</v>
      </c>
      <c r="G27" s="7">
        <v>3</v>
      </c>
      <c r="H27" s="6" t="s">
        <v>14</v>
      </c>
      <c r="I27" s="6">
        <f t="shared" si="8"/>
        <v>4710</v>
      </c>
    </row>
    <row r="28" ht="16" customHeight="1" spans="1:9">
      <c r="A28" s="5">
        <v>25</v>
      </c>
      <c r="B28" s="6" t="s">
        <v>73</v>
      </c>
      <c r="C28" s="6" t="s">
        <v>74</v>
      </c>
      <c r="D28" s="6" t="str">
        <f t="shared" ref="D28:D38" si="9">IF(MOD(IF(LEN(F28)=15,MID(F28,15,1),MID(F28,17,1)),2)=1,"男","女")</f>
        <v>女</v>
      </c>
      <c r="E28" s="6" t="str">
        <f t="shared" ref="E28:E38" si="10">MID(F28,7,4)&amp;"年"&amp;MID(F28,11,2)&amp;"月"</f>
        <v>1983年07月</v>
      </c>
      <c r="F28" t="s">
        <v>75</v>
      </c>
      <c r="G28" s="7">
        <v>3</v>
      </c>
      <c r="H28" s="6" t="s">
        <v>14</v>
      </c>
      <c r="I28" s="6">
        <f t="shared" ref="I28:I38" si="11">H28*G28</f>
        <v>4710</v>
      </c>
    </row>
    <row r="29" ht="16" customHeight="1" spans="1:9">
      <c r="A29" s="5">
        <v>26</v>
      </c>
      <c r="B29" s="6" t="s">
        <v>76</v>
      </c>
      <c r="C29" s="6" t="s">
        <v>77</v>
      </c>
      <c r="D29" s="6" t="str">
        <f t="shared" si="9"/>
        <v>男</v>
      </c>
      <c r="E29" s="6" t="str">
        <f t="shared" si="10"/>
        <v>1973年05月</v>
      </c>
      <c r="F29" t="s">
        <v>78</v>
      </c>
      <c r="G29" s="7">
        <v>3</v>
      </c>
      <c r="H29" s="6" t="s">
        <v>14</v>
      </c>
      <c r="I29" s="6">
        <f t="shared" si="11"/>
        <v>4710</v>
      </c>
    </row>
    <row r="30" ht="16" customHeight="1" spans="1:9">
      <c r="A30" s="5">
        <v>27</v>
      </c>
      <c r="B30" s="6" t="s">
        <v>79</v>
      </c>
      <c r="C30" s="6" t="s">
        <v>80</v>
      </c>
      <c r="D30" s="6" t="str">
        <f t="shared" si="9"/>
        <v>女</v>
      </c>
      <c r="E30" s="6" t="str">
        <f t="shared" si="10"/>
        <v>1980年01月</v>
      </c>
      <c r="F30" t="s">
        <v>81</v>
      </c>
      <c r="G30" s="7">
        <v>3</v>
      </c>
      <c r="H30" s="6" t="s">
        <v>14</v>
      </c>
      <c r="I30" s="6">
        <f t="shared" si="11"/>
        <v>4710</v>
      </c>
    </row>
    <row r="31" ht="16" customHeight="1" spans="1:9">
      <c r="A31" s="5">
        <v>28</v>
      </c>
      <c r="B31" s="6" t="s">
        <v>79</v>
      </c>
      <c r="C31" s="6" t="s">
        <v>82</v>
      </c>
      <c r="D31" s="6" t="str">
        <f t="shared" si="9"/>
        <v>男</v>
      </c>
      <c r="E31" s="6" t="str">
        <f t="shared" si="10"/>
        <v>1983年12月</v>
      </c>
      <c r="F31" t="s">
        <v>83</v>
      </c>
      <c r="G31" s="7">
        <v>3</v>
      </c>
      <c r="H31" s="6" t="s">
        <v>14</v>
      </c>
      <c r="I31" s="6">
        <f t="shared" si="11"/>
        <v>4710</v>
      </c>
    </row>
    <row r="32" ht="16" customHeight="1" spans="1:9">
      <c r="A32" s="5">
        <v>29</v>
      </c>
      <c r="B32" s="6" t="s">
        <v>84</v>
      </c>
      <c r="C32" s="6" t="s">
        <v>85</v>
      </c>
      <c r="D32" s="6" t="str">
        <f t="shared" si="9"/>
        <v>男</v>
      </c>
      <c r="E32" s="6" t="str">
        <f t="shared" si="10"/>
        <v>1992年09月</v>
      </c>
      <c r="F32" t="s">
        <v>86</v>
      </c>
      <c r="G32" s="7">
        <v>3</v>
      </c>
      <c r="H32" s="6" t="s">
        <v>14</v>
      </c>
      <c r="I32" s="6">
        <f t="shared" si="11"/>
        <v>4710</v>
      </c>
    </row>
    <row r="33" ht="16" customHeight="1" spans="1:9">
      <c r="A33" s="5">
        <v>30</v>
      </c>
      <c r="B33" s="6" t="s">
        <v>87</v>
      </c>
      <c r="C33" s="6" t="s">
        <v>88</v>
      </c>
      <c r="D33" s="6" t="str">
        <f t="shared" si="9"/>
        <v>男</v>
      </c>
      <c r="E33" s="6" t="str">
        <f t="shared" si="10"/>
        <v>1983年10月</v>
      </c>
      <c r="F33" t="s">
        <v>89</v>
      </c>
      <c r="G33" s="7">
        <v>3</v>
      </c>
      <c r="H33" s="6" t="s">
        <v>14</v>
      </c>
      <c r="I33" s="6">
        <f t="shared" si="11"/>
        <v>4710</v>
      </c>
    </row>
    <row r="34" ht="16" customHeight="1" spans="1:9">
      <c r="A34" s="5">
        <v>31</v>
      </c>
      <c r="B34" s="6" t="s">
        <v>87</v>
      </c>
      <c r="C34" s="6" t="s">
        <v>90</v>
      </c>
      <c r="D34" s="6" t="str">
        <f t="shared" si="9"/>
        <v>女</v>
      </c>
      <c r="E34" s="6" t="str">
        <f t="shared" si="10"/>
        <v>1978年05月</v>
      </c>
      <c r="F34" t="s">
        <v>91</v>
      </c>
      <c r="G34" s="7">
        <v>3</v>
      </c>
      <c r="H34" s="6" t="s">
        <v>14</v>
      </c>
      <c r="I34" s="6">
        <f t="shared" si="11"/>
        <v>4710</v>
      </c>
    </row>
    <row r="35" ht="16" customHeight="1" spans="1:9">
      <c r="A35" s="5">
        <v>32</v>
      </c>
      <c r="B35" s="6" t="s">
        <v>92</v>
      </c>
      <c r="C35" s="6" t="s">
        <v>93</v>
      </c>
      <c r="D35" s="6" t="str">
        <f t="shared" si="9"/>
        <v>男</v>
      </c>
      <c r="E35" s="6" t="str">
        <f t="shared" si="10"/>
        <v>1966年08月</v>
      </c>
      <c r="F35" t="s">
        <v>94</v>
      </c>
      <c r="G35" s="7">
        <v>3</v>
      </c>
      <c r="H35" s="6" t="s">
        <v>14</v>
      </c>
      <c r="I35" s="6">
        <f t="shared" si="11"/>
        <v>4710</v>
      </c>
    </row>
    <row r="36" ht="16" customHeight="1" spans="1:9">
      <c r="A36" s="5">
        <v>33</v>
      </c>
      <c r="B36" s="6" t="s">
        <v>92</v>
      </c>
      <c r="C36" s="6" t="s">
        <v>95</v>
      </c>
      <c r="D36" s="6" t="str">
        <f t="shared" si="9"/>
        <v>男</v>
      </c>
      <c r="E36" s="6" t="str">
        <f t="shared" si="10"/>
        <v>1971年02月</v>
      </c>
      <c r="F36" t="s">
        <v>96</v>
      </c>
      <c r="G36" s="7">
        <v>3</v>
      </c>
      <c r="H36" s="6" t="s">
        <v>14</v>
      </c>
      <c r="I36" s="6">
        <f t="shared" si="11"/>
        <v>4710</v>
      </c>
    </row>
    <row r="37" ht="16" customHeight="1" spans="1:9">
      <c r="A37" s="5">
        <v>34</v>
      </c>
      <c r="B37" s="6" t="s">
        <v>97</v>
      </c>
      <c r="C37" s="6" t="s">
        <v>98</v>
      </c>
      <c r="D37" s="6" t="str">
        <f t="shared" si="9"/>
        <v>男</v>
      </c>
      <c r="E37" s="6" t="str">
        <f t="shared" si="10"/>
        <v>1976年09月</v>
      </c>
      <c r="F37" t="s">
        <v>99</v>
      </c>
      <c r="G37" s="7">
        <v>3</v>
      </c>
      <c r="H37" s="6" t="s">
        <v>14</v>
      </c>
      <c r="I37" s="6">
        <f t="shared" si="11"/>
        <v>4710</v>
      </c>
    </row>
    <row r="38" ht="16" customHeight="1" spans="1:9">
      <c r="A38" s="5">
        <v>35</v>
      </c>
      <c r="B38" s="6" t="s">
        <v>97</v>
      </c>
      <c r="C38" s="6" t="s">
        <v>100</v>
      </c>
      <c r="D38" s="6" t="str">
        <f t="shared" si="9"/>
        <v>男</v>
      </c>
      <c r="E38" s="6" t="str">
        <f t="shared" si="10"/>
        <v>2001年04月</v>
      </c>
      <c r="F38" t="s">
        <v>101</v>
      </c>
      <c r="G38" s="7">
        <v>3</v>
      </c>
      <c r="H38" s="6" t="s">
        <v>14</v>
      </c>
      <c r="I38" s="6">
        <f t="shared" si="11"/>
        <v>4710</v>
      </c>
    </row>
    <row r="39" ht="16" customHeight="1" spans="1:9">
      <c r="A39" s="5">
        <v>36</v>
      </c>
      <c r="B39" s="6" t="s">
        <v>102</v>
      </c>
      <c r="C39" s="6" t="s">
        <v>103</v>
      </c>
      <c r="D39" s="6" t="str">
        <f t="shared" ref="D39:D65" si="12">IF(MOD(IF(LEN(F39)=15,MID(F39,15,1),MID(F39,17,1)),2)=1,"男","女")</f>
        <v>男</v>
      </c>
      <c r="E39" s="6" t="str">
        <f t="shared" ref="E39:E65" si="13">MID(F39,7,4)&amp;"年"&amp;MID(F39,11,2)&amp;"月"</f>
        <v>1969年07月</v>
      </c>
      <c r="F39" t="s">
        <v>104</v>
      </c>
      <c r="G39" s="7">
        <v>3</v>
      </c>
      <c r="H39" s="6" t="s">
        <v>14</v>
      </c>
      <c r="I39" s="6">
        <f t="shared" ref="I39:I65" si="14">H39*G39</f>
        <v>4710</v>
      </c>
    </row>
    <row r="40" ht="16" customHeight="1" spans="1:9">
      <c r="A40" s="5">
        <v>37</v>
      </c>
      <c r="B40" s="6" t="s">
        <v>105</v>
      </c>
      <c r="C40" s="6" t="s">
        <v>106</v>
      </c>
      <c r="D40" s="6" t="str">
        <f t="shared" si="12"/>
        <v>男</v>
      </c>
      <c r="E40" s="6" t="str">
        <f t="shared" si="13"/>
        <v>1964年06月</v>
      </c>
      <c r="F40" t="s">
        <v>107</v>
      </c>
      <c r="G40" s="7">
        <v>3</v>
      </c>
      <c r="H40" s="6" t="s">
        <v>14</v>
      </c>
      <c r="I40" s="6">
        <f t="shared" si="14"/>
        <v>4710</v>
      </c>
    </row>
    <row r="41" ht="16" customHeight="1" spans="1:9">
      <c r="A41" s="5">
        <v>38</v>
      </c>
      <c r="B41" s="6" t="s">
        <v>108</v>
      </c>
      <c r="C41" s="6" t="s">
        <v>109</v>
      </c>
      <c r="D41" s="6" t="str">
        <f t="shared" si="12"/>
        <v>男</v>
      </c>
      <c r="E41" s="6" t="str">
        <f t="shared" si="13"/>
        <v>1968年02月</v>
      </c>
      <c r="F41" t="s">
        <v>110</v>
      </c>
      <c r="G41" s="7">
        <v>3</v>
      </c>
      <c r="H41" s="6" t="s">
        <v>14</v>
      </c>
      <c r="I41" s="6">
        <f t="shared" si="14"/>
        <v>4710</v>
      </c>
    </row>
    <row r="42" ht="16" customHeight="1" spans="1:9">
      <c r="A42" s="5">
        <v>39</v>
      </c>
      <c r="B42" s="6" t="s">
        <v>111</v>
      </c>
      <c r="C42" s="6" t="s">
        <v>112</v>
      </c>
      <c r="D42" s="6" t="str">
        <f t="shared" si="12"/>
        <v>男</v>
      </c>
      <c r="E42" s="6" t="str">
        <f t="shared" si="13"/>
        <v>1967年10月</v>
      </c>
      <c r="F42" t="s">
        <v>113</v>
      </c>
      <c r="G42" s="7">
        <v>3</v>
      </c>
      <c r="H42" s="6" t="s">
        <v>14</v>
      </c>
      <c r="I42" s="6">
        <f t="shared" si="14"/>
        <v>4710</v>
      </c>
    </row>
    <row r="43" ht="16" customHeight="1" spans="1:9">
      <c r="A43" s="5">
        <v>40</v>
      </c>
      <c r="B43" s="6" t="s">
        <v>111</v>
      </c>
      <c r="C43" s="6" t="s">
        <v>114</v>
      </c>
      <c r="D43" s="6" t="str">
        <f t="shared" si="12"/>
        <v>男</v>
      </c>
      <c r="E43" s="6" t="str">
        <f t="shared" si="13"/>
        <v>1963年09月</v>
      </c>
      <c r="F43" t="s">
        <v>115</v>
      </c>
      <c r="G43" s="7">
        <v>3</v>
      </c>
      <c r="H43" s="6" t="s">
        <v>14</v>
      </c>
      <c r="I43" s="6">
        <f t="shared" si="14"/>
        <v>4710</v>
      </c>
    </row>
    <row r="44" ht="16" customHeight="1" spans="1:9">
      <c r="A44" s="5">
        <v>41</v>
      </c>
      <c r="B44" s="6" t="s">
        <v>111</v>
      </c>
      <c r="C44" s="6" t="s">
        <v>116</v>
      </c>
      <c r="D44" s="6" t="str">
        <f t="shared" si="12"/>
        <v>男</v>
      </c>
      <c r="E44" s="6" t="str">
        <f t="shared" si="13"/>
        <v>1968年08月</v>
      </c>
      <c r="F44" t="s">
        <v>117</v>
      </c>
      <c r="G44" s="7">
        <v>3</v>
      </c>
      <c r="H44" s="6" t="s">
        <v>14</v>
      </c>
      <c r="I44" s="6">
        <f t="shared" si="14"/>
        <v>4710</v>
      </c>
    </row>
    <row r="45" ht="16" customHeight="1" spans="1:9">
      <c r="A45" s="5">
        <v>42</v>
      </c>
      <c r="B45" s="6" t="s">
        <v>118</v>
      </c>
      <c r="C45" s="6" t="s">
        <v>119</v>
      </c>
      <c r="D45" s="6" t="str">
        <f t="shared" si="12"/>
        <v>女</v>
      </c>
      <c r="E45" s="6" t="str">
        <f t="shared" si="13"/>
        <v>1978年04月</v>
      </c>
      <c r="F45" t="s">
        <v>120</v>
      </c>
      <c r="G45" s="7">
        <v>3</v>
      </c>
      <c r="H45" s="6" t="s">
        <v>14</v>
      </c>
      <c r="I45" s="6">
        <f t="shared" si="14"/>
        <v>4710</v>
      </c>
    </row>
    <row r="46" ht="16" customHeight="1" spans="1:9">
      <c r="A46" s="5">
        <v>43</v>
      </c>
      <c r="B46" s="6" t="s">
        <v>121</v>
      </c>
      <c r="C46" s="6" t="s">
        <v>122</v>
      </c>
      <c r="D46" s="6" t="str">
        <f t="shared" si="12"/>
        <v>男</v>
      </c>
      <c r="E46" s="6" t="str">
        <f t="shared" si="13"/>
        <v>1988年12月</v>
      </c>
      <c r="F46" t="s">
        <v>123</v>
      </c>
      <c r="G46" s="7">
        <v>3</v>
      </c>
      <c r="H46" s="6" t="s">
        <v>14</v>
      </c>
      <c r="I46" s="6">
        <f t="shared" si="14"/>
        <v>4710</v>
      </c>
    </row>
    <row r="47" ht="16" customHeight="1" spans="1:9">
      <c r="A47" s="5">
        <v>44</v>
      </c>
      <c r="B47" s="6" t="s">
        <v>124</v>
      </c>
      <c r="C47" s="6" t="s">
        <v>125</v>
      </c>
      <c r="D47" s="6" t="str">
        <f t="shared" si="12"/>
        <v>男</v>
      </c>
      <c r="E47" s="6" t="str">
        <f t="shared" si="13"/>
        <v>1967年02月</v>
      </c>
      <c r="F47" t="s">
        <v>126</v>
      </c>
      <c r="G47" s="7">
        <v>1</v>
      </c>
      <c r="H47" s="6" t="s">
        <v>14</v>
      </c>
      <c r="I47" s="6">
        <f t="shared" si="14"/>
        <v>1570</v>
      </c>
    </row>
    <row r="48" ht="16" customHeight="1" spans="1:9">
      <c r="A48" s="5">
        <v>45</v>
      </c>
      <c r="B48" s="6" t="s">
        <v>127</v>
      </c>
      <c r="C48" s="6" t="s">
        <v>128</v>
      </c>
      <c r="D48" s="6" t="str">
        <f t="shared" si="12"/>
        <v>男</v>
      </c>
      <c r="E48" s="6" t="str">
        <f t="shared" si="13"/>
        <v>1982年07月</v>
      </c>
      <c r="F48" t="s">
        <v>129</v>
      </c>
      <c r="G48" s="7">
        <v>3</v>
      </c>
      <c r="H48" s="6" t="s">
        <v>14</v>
      </c>
      <c r="I48" s="6">
        <f t="shared" si="14"/>
        <v>4710</v>
      </c>
    </row>
    <row r="49" ht="16" customHeight="1" spans="1:9">
      <c r="A49" s="5">
        <v>46</v>
      </c>
      <c r="B49" s="6" t="s">
        <v>127</v>
      </c>
      <c r="C49" s="6" t="s">
        <v>130</v>
      </c>
      <c r="D49" s="6" t="str">
        <f t="shared" si="12"/>
        <v>男</v>
      </c>
      <c r="E49" s="6" t="str">
        <f t="shared" si="13"/>
        <v>1964年02月</v>
      </c>
      <c r="F49" t="s">
        <v>131</v>
      </c>
      <c r="G49" s="7">
        <v>3</v>
      </c>
      <c r="H49" s="6" t="s">
        <v>14</v>
      </c>
      <c r="I49" s="6">
        <f t="shared" si="14"/>
        <v>4710</v>
      </c>
    </row>
    <row r="50" ht="16" customHeight="1" spans="1:9">
      <c r="A50" s="5">
        <v>47</v>
      </c>
      <c r="B50" s="6" t="s">
        <v>127</v>
      </c>
      <c r="C50" s="6" t="s">
        <v>132</v>
      </c>
      <c r="D50" s="6" t="str">
        <f t="shared" si="12"/>
        <v>男</v>
      </c>
      <c r="E50" s="6" t="str">
        <f t="shared" si="13"/>
        <v>1967年06月</v>
      </c>
      <c r="F50" t="s">
        <v>133</v>
      </c>
      <c r="G50" s="7">
        <v>3</v>
      </c>
      <c r="H50" s="6" t="s">
        <v>14</v>
      </c>
      <c r="I50" s="6">
        <f t="shared" si="14"/>
        <v>4710</v>
      </c>
    </row>
    <row r="51" ht="16" customHeight="1" spans="1:9">
      <c r="A51" s="5">
        <v>48</v>
      </c>
      <c r="B51" s="6" t="s">
        <v>127</v>
      </c>
      <c r="C51" s="6" t="s">
        <v>134</v>
      </c>
      <c r="D51" s="6" t="str">
        <f t="shared" si="12"/>
        <v>男</v>
      </c>
      <c r="E51" s="6" t="str">
        <f t="shared" si="13"/>
        <v>1989年02月</v>
      </c>
      <c r="F51" t="s">
        <v>135</v>
      </c>
      <c r="G51" s="7">
        <v>3</v>
      </c>
      <c r="H51" s="6" t="s">
        <v>14</v>
      </c>
      <c r="I51" s="6">
        <f t="shared" si="14"/>
        <v>4710</v>
      </c>
    </row>
    <row r="52" ht="16" customHeight="1" spans="1:9">
      <c r="A52" s="5">
        <v>49</v>
      </c>
      <c r="B52" s="6" t="s">
        <v>127</v>
      </c>
      <c r="C52" s="6" t="s">
        <v>136</v>
      </c>
      <c r="D52" s="6" t="str">
        <f t="shared" si="12"/>
        <v>女</v>
      </c>
      <c r="E52" s="6" t="str">
        <f t="shared" si="13"/>
        <v>1984年09月</v>
      </c>
      <c r="F52" t="s">
        <v>137</v>
      </c>
      <c r="G52" s="7">
        <v>3</v>
      </c>
      <c r="H52" s="6" t="s">
        <v>14</v>
      </c>
      <c r="I52" s="6">
        <f t="shared" si="14"/>
        <v>4710</v>
      </c>
    </row>
    <row r="53" ht="16" customHeight="1" spans="1:9">
      <c r="A53" s="5">
        <v>50</v>
      </c>
      <c r="B53" s="6" t="s">
        <v>138</v>
      </c>
      <c r="C53" s="6" t="s">
        <v>139</v>
      </c>
      <c r="D53" s="6" t="str">
        <f t="shared" si="12"/>
        <v>女</v>
      </c>
      <c r="E53" s="6" t="str">
        <f t="shared" si="13"/>
        <v>1974年01月</v>
      </c>
      <c r="F53" t="s">
        <v>140</v>
      </c>
      <c r="G53" s="7">
        <v>3</v>
      </c>
      <c r="H53" s="6" t="s">
        <v>14</v>
      </c>
      <c r="I53" s="6">
        <f t="shared" si="14"/>
        <v>4710</v>
      </c>
    </row>
    <row r="54" ht="16" customHeight="1" spans="1:9">
      <c r="A54" s="5">
        <v>51</v>
      </c>
      <c r="B54" s="6" t="s">
        <v>141</v>
      </c>
      <c r="C54" s="6" t="s">
        <v>142</v>
      </c>
      <c r="D54" s="6" t="str">
        <f t="shared" si="12"/>
        <v>男</v>
      </c>
      <c r="E54" s="6" t="str">
        <f t="shared" si="13"/>
        <v>1967年07月</v>
      </c>
      <c r="F54" t="s">
        <v>143</v>
      </c>
      <c r="G54" s="7">
        <v>3</v>
      </c>
      <c r="H54" s="6" t="s">
        <v>14</v>
      </c>
      <c r="I54" s="6">
        <f t="shared" si="14"/>
        <v>4710</v>
      </c>
    </row>
    <row r="55" ht="16" customHeight="1" spans="1:9">
      <c r="A55" s="5">
        <v>52</v>
      </c>
      <c r="B55" s="6" t="s">
        <v>144</v>
      </c>
      <c r="C55" s="6" t="s">
        <v>145</v>
      </c>
      <c r="D55" s="6" t="str">
        <f t="shared" si="12"/>
        <v>男</v>
      </c>
      <c r="E55" s="6" t="str">
        <f t="shared" si="13"/>
        <v>1973年05月</v>
      </c>
      <c r="F55" t="s">
        <v>78</v>
      </c>
      <c r="G55" s="7">
        <v>3</v>
      </c>
      <c r="H55" s="6" t="s">
        <v>14</v>
      </c>
      <c r="I55" s="6">
        <f t="shared" si="14"/>
        <v>4710</v>
      </c>
    </row>
    <row r="56" ht="16" customHeight="1" spans="1:9">
      <c r="A56" s="5">
        <v>53</v>
      </c>
      <c r="B56" s="6" t="s">
        <v>144</v>
      </c>
      <c r="C56" s="6" t="s">
        <v>146</v>
      </c>
      <c r="D56" s="6" t="str">
        <f t="shared" si="12"/>
        <v>女</v>
      </c>
      <c r="E56" s="6" t="str">
        <f t="shared" si="13"/>
        <v>1974年04月</v>
      </c>
      <c r="F56" t="s">
        <v>147</v>
      </c>
      <c r="G56" s="7">
        <v>3</v>
      </c>
      <c r="H56" s="6" t="s">
        <v>14</v>
      </c>
      <c r="I56" s="6">
        <f t="shared" si="14"/>
        <v>4710</v>
      </c>
    </row>
    <row r="57" ht="16" customHeight="1" spans="1:9">
      <c r="A57" s="5">
        <v>54</v>
      </c>
      <c r="B57" s="6" t="s">
        <v>144</v>
      </c>
      <c r="C57" s="6" t="s">
        <v>148</v>
      </c>
      <c r="D57" s="6" t="str">
        <f t="shared" si="12"/>
        <v>女</v>
      </c>
      <c r="E57" s="6" t="str">
        <f t="shared" si="13"/>
        <v>1988年11月</v>
      </c>
      <c r="F57" t="s">
        <v>149</v>
      </c>
      <c r="G57" s="7">
        <v>3</v>
      </c>
      <c r="H57" s="6" t="s">
        <v>14</v>
      </c>
      <c r="I57" s="6">
        <f t="shared" si="14"/>
        <v>4710</v>
      </c>
    </row>
    <row r="58" ht="16" customHeight="1" spans="1:9">
      <c r="A58" s="5">
        <v>55</v>
      </c>
      <c r="B58" s="6" t="s">
        <v>150</v>
      </c>
      <c r="C58" s="6" t="s">
        <v>151</v>
      </c>
      <c r="D58" s="6" t="str">
        <f t="shared" si="12"/>
        <v>男</v>
      </c>
      <c r="E58" s="6" t="str">
        <f t="shared" si="13"/>
        <v>1972年02月</v>
      </c>
      <c r="F58" t="s">
        <v>152</v>
      </c>
      <c r="G58" s="7">
        <v>3</v>
      </c>
      <c r="H58" s="6" t="s">
        <v>14</v>
      </c>
      <c r="I58" s="6">
        <f t="shared" si="14"/>
        <v>4710</v>
      </c>
    </row>
    <row r="59" ht="16" customHeight="1" spans="1:9">
      <c r="A59" s="5">
        <v>56</v>
      </c>
      <c r="B59" s="6" t="s">
        <v>153</v>
      </c>
      <c r="C59" s="6" t="s">
        <v>154</v>
      </c>
      <c r="D59" s="6" t="str">
        <f t="shared" si="12"/>
        <v>男</v>
      </c>
      <c r="E59" s="6" t="str">
        <f t="shared" si="13"/>
        <v>1986年03月</v>
      </c>
      <c r="F59" t="s">
        <v>155</v>
      </c>
      <c r="G59" s="7">
        <v>3</v>
      </c>
      <c r="H59" s="6" t="s">
        <v>14</v>
      </c>
      <c r="I59" s="6">
        <f t="shared" si="14"/>
        <v>4710</v>
      </c>
    </row>
    <row r="60" ht="16" customHeight="1" spans="1:9">
      <c r="A60" s="5">
        <v>57</v>
      </c>
      <c r="B60" s="6" t="s">
        <v>153</v>
      </c>
      <c r="C60" s="6" t="s">
        <v>156</v>
      </c>
      <c r="D60" s="6" t="str">
        <f t="shared" si="12"/>
        <v>女</v>
      </c>
      <c r="E60" s="6" t="str">
        <f t="shared" si="13"/>
        <v>1978年02月</v>
      </c>
      <c r="F60" t="s">
        <v>157</v>
      </c>
      <c r="G60" s="7">
        <v>3</v>
      </c>
      <c r="H60" s="6" t="s">
        <v>14</v>
      </c>
      <c r="I60" s="6">
        <f t="shared" si="14"/>
        <v>4710</v>
      </c>
    </row>
    <row r="61" ht="16" customHeight="1" spans="1:9">
      <c r="A61" s="5">
        <v>58</v>
      </c>
      <c r="B61" s="6" t="s">
        <v>153</v>
      </c>
      <c r="C61" s="6" t="s">
        <v>158</v>
      </c>
      <c r="D61" s="6" t="str">
        <f t="shared" si="12"/>
        <v>男</v>
      </c>
      <c r="E61" s="6" t="str">
        <f t="shared" si="13"/>
        <v>1984年02月</v>
      </c>
      <c r="F61" t="s">
        <v>159</v>
      </c>
      <c r="G61" s="7">
        <v>3</v>
      </c>
      <c r="H61" s="6" t="s">
        <v>14</v>
      </c>
      <c r="I61" s="6">
        <f t="shared" si="14"/>
        <v>4710</v>
      </c>
    </row>
    <row r="62" ht="16" customHeight="1" spans="1:9">
      <c r="A62" s="5">
        <v>59</v>
      </c>
      <c r="B62" s="6" t="s">
        <v>160</v>
      </c>
      <c r="C62" s="6" t="s">
        <v>161</v>
      </c>
      <c r="D62" s="6" t="str">
        <f t="shared" si="12"/>
        <v>男</v>
      </c>
      <c r="E62" s="6" t="str">
        <f t="shared" si="13"/>
        <v>1965年12月</v>
      </c>
      <c r="F62" t="s">
        <v>162</v>
      </c>
      <c r="G62" s="7">
        <v>3</v>
      </c>
      <c r="H62" s="6" t="s">
        <v>14</v>
      </c>
      <c r="I62" s="6">
        <f t="shared" si="14"/>
        <v>4710</v>
      </c>
    </row>
    <row r="63" ht="16" customHeight="1" spans="1:9">
      <c r="A63" s="5">
        <v>60</v>
      </c>
      <c r="B63" s="6" t="s">
        <v>160</v>
      </c>
      <c r="C63" s="6" t="s">
        <v>163</v>
      </c>
      <c r="D63" s="6" t="str">
        <f t="shared" si="12"/>
        <v>女</v>
      </c>
      <c r="E63" s="6" t="str">
        <f t="shared" si="13"/>
        <v>1975年03月</v>
      </c>
      <c r="F63" t="s">
        <v>164</v>
      </c>
      <c r="G63" s="7">
        <v>3</v>
      </c>
      <c r="H63" s="6" t="s">
        <v>14</v>
      </c>
      <c r="I63" s="6">
        <f t="shared" si="14"/>
        <v>4710</v>
      </c>
    </row>
    <row r="64" ht="16" customHeight="1" spans="1:9">
      <c r="A64" s="5">
        <v>61</v>
      </c>
      <c r="B64" s="6" t="s">
        <v>165</v>
      </c>
      <c r="C64" s="6" t="s">
        <v>166</v>
      </c>
      <c r="D64" s="6" t="str">
        <f t="shared" si="12"/>
        <v>男</v>
      </c>
      <c r="E64" s="6" t="str">
        <f t="shared" si="13"/>
        <v>1973年09月</v>
      </c>
      <c r="F64" t="s">
        <v>167</v>
      </c>
      <c r="G64" s="7">
        <v>3</v>
      </c>
      <c r="H64" s="6" t="s">
        <v>14</v>
      </c>
      <c r="I64" s="6">
        <f t="shared" si="14"/>
        <v>4710</v>
      </c>
    </row>
    <row r="65" ht="16" customHeight="1" spans="1:9">
      <c r="A65" s="5">
        <v>62</v>
      </c>
      <c r="B65" s="6" t="s">
        <v>165</v>
      </c>
      <c r="C65" s="6" t="s">
        <v>168</v>
      </c>
      <c r="D65" s="6" t="str">
        <f t="shared" si="12"/>
        <v>女</v>
      </c>
      <c r="E65" s="6" t="str">
        <f t="shared" si="13"/>
        <v>1987年12月</v>
      </c>
      <c r="F65" t="s">
        <v>169</v>
      </c>
      <c r="G65" s="7">
        <v>3</v>
      </c>
      <c r="H65" s="6" t="s">
        <v>14</v>
      </c>
      <c r="I65" s="6">
        <f t="shared" si="14"/>
        <v>4710</v>
      </c>
    </row>
    <row r="66" ht="16" customHeight="1" spans="1:9">
      <c r="A66" s="5">
        <v>63</v>
      </c>
      <c r="B66" s="6" t="s">
        <v>170</v>
      </c>
      <c r="C66" s="6" t="s">
        <v>171</v>
      </c>
      <c r="D66" s="6" t="str">
        <f t="shared" ref="D66:D75" si="15">IF(MOD(IF(LEN(F66)=15,MID(F66,15,1),MID(F66,17,1)),2)=1,"男","女")</f>
        <v>女</v>
      </c>
      <c r="E66" s="6" t="str">
        <f t="shared" ref="E66:E75" si="16">MID(F66,7,4)&amp;"年"&amp;MID(F66,11,2)&amp;"月"</f>
        <v>1973年05月</v>
      </c>
      <c r="F66" t="s">
        <v>172</v>
      </c>
      <c r="G66" s="7">
        <v>3</v>
      </c>
      <c r="H66" s="6">
        <v>1570</v>
      </c>
      <c r="I66" s="6">
        <f t="shared" ref="I66:I77" si="17">H66*G66</f>
        <v>4710</v>
      </c>
    </row>
    <row r="67" ht="16" customHeight="1" spans="1:9">
      <c r="A67" s="5">
        <v>64</v>
      </c>
      <c r="B67" s="6" t="s">
        <v>173</v>
      </c>
      <c r="C67" s="6" t="s">
        <v>174</v>
      </c>
      <c r="D67" s="6" t="str">
        <f t="shared" si="15"/>
        <v>女</v>
      </c>
      <c r="E67" s="6" t="str">
        <f t="shared" si="16"/>
        <v>1985年11月</v>
      </c>
      <c r="F67" t="s">
        <v>175</v>
      </c>
      <c r="G67" s="7">
        <v>3</v>
      </c>
      <c r="H67" s="6">
        <v>1570</v>
      </c>
      <c r="I67" s="6">
        <f t="shared" si="17"/>
        <v>4710</v>
      </c>
    </row>
    <row r="68" ht="16" customHeight="1" spans="1:9">
      <c r="A68" s="5">
        <v>65</v>
      </c>
      <c r="B68" s="6" t="s">
        <v>176</v>
      </c>
      <c r="C68" s="6" t="s">
        <v>177</v>
      </c>
      <c r="D68" s="6" t="str">
        <f t="shared" si="15"/>
        <v>男</v>
      </c>
      <c r="E68" s="6" t="str">
        <f t="shared" si="16"/>
        <v>1989年06月</v>
      </c>
      <c r="F68" t="s">
        <v>178</v>
      </c>
      <c r="G68" s="7">
        <v>3</v>
      </c>
      <c r="H68" s="6">
        <v>1570</v>
      </c>
      <c r="I68" s="6">
        <f t="shared" si="17"/>
        <v>4710</v>
      </c>
    </row>
    <row r="69" ht="16" customHeight="1" spans="1:9">
      <c r="A69" s="5">
        <v>66</v>
      </c>
      <c r="B69" s="6" t="s">
        <v>179</v>
      </c>
      <c r="C69" s="6" t="s">
        <v>180</v>
      </c>
      <c r="D69" s="6" t="str">
        <f t="shared" si="15"/>
        <v>男</v>
      </c>
      <c r="E69" s="6" t="str">
        <f t="shared" si="16"/>
        <v>1977年11月</v>
      </c>
      <c r="F69" t="s">
        <v>181</v>
      </c>
      <c r="G69" s="7">
        <v>3</v>
      </c>
      <c r="H69" s="6">
        <v>1570</v>
      </c>
      <c r="I69" s="6">
        <f t="shared" si="17"/>
        <v>4710</v>
      </c>
    </row>
    <row r="70" ht="16" customHeight="1" spans="1:9">
      <c r="A70" s="5">
        <v>67</v>
      </c>
      <c r="B70" s="6" t="s">
        <v>179</v>
      </c>
      <c r="C70" s="6" t="s">
        <v>182</v>
      </c>
      <c r="D70" s="6" t="str">
        <f t="shared" si="15"/>
        <v>女</v>
      </c>
      <c r="E70" s="6" t="str">
        <f t="shared" si="16"/>
        <v>1983年12月</v>
      </c>
      <c r="F70" t="s">
        <v>183</v>
      </c>
      <c r="G70" s="7">
        <v>3</v>
      </c>
      <c r="H70" s="6">
        <v>1570</v>
      </c>
      <c r="I70" s="6">
        <f t="shared" si="17"/>
        <v>4710</v>
      </c>
    </row>
    <row r="71" ht="16" customHeight="1" spans="1:9">
      <c r="A71" s="5">
        <v>68</v>
      </c>
      <c r="B71" s="6" t="s">
        <v>184</v>
      </c>
      <c r="C71" s="6" t="s">
        <v>185</v>
      </c>
      <c r="D71" s="6" t="str">
        <f t="shared" si="15"/>
        <v>男</v>
      </c>
      <c r="E71" s="6" t="str">
        <f t="shared" si="16"/>
        <v>1990年11月</v>
      </c>
      <c r="F71" t="s">
        <v>186</v>
      </c>
      <c r="G71" s="7">
        <v>3</v>
      </c>
      <c r="H71" s="6">
        <v>1570</v>
      </c>
      <c r="I71" s="6">
        <f t="shared" si="17"/>
        <v>4710</v>
      </c>
    </row>
    <row r="72" ht="16" customHeight="1" spans="1:9">
      <c r="A72" s="5">
        <v>69</v>
      </c>
      <c r="B72" s="6" t="s">
        <v>187</v>
      </c>
      <c r="C72" s="6" t="s">
        <v>188</v>
      </c>
      <c r="D72" s="6" t="str">
        <f t="shared" si="15"/>
        <v>女</v>
      </c>
      <c r="E72" s="6" t="str">
        <f t="shared" si="16"/>
        <v>1976年12月</v>
      </c>
      <c r="F72" t="s">
        <v>189</v>
      </c>
      <c r="G72" s="7">
        <v>2</v>
      </c>
      <c r="H72" s="6">
        <v>1570</v>
      </c>
      <c r="I72" s="6">
        <f t="shared" si="17"/>
        <v>3140</v>
      </c>
    </row>
    <row r="73" ht="16" customHeight="1" spans="1:9">
      <c r="A73" s="5">
        <v>70</v>
      </c>
      <c r="B73" s="6" t="s">
        <v>187</v>
      </c>
      <c r="C73" s="6" t="s">
        <v>190</v>
      </c>
      <c r="D73" s="6" t="str">
        <f t="shared" si="15"/>
        <v>男</v>
      </c>
      <c r="E73" s="6" t="str">
        <f t="shared" si="16"/>
        <v>1969年12月</v>
      </c>
      <c r="F73" t="s">
        <v>191</v>
      </c>
      <c r="G73" s="7">
        <v>3</v>
      </c>
      <c r="H73" s="6" t="s">
        <v>14</v>
      </c>
      <c r="I73" s="6">
        <f t="shared" si="17"/>
        <v>4710</v>
      </c>
    </row>
    <row r="74" ht="16" customHeight="1" spans="1:9">
      <c r="A74" s="5">
        <v>71</v>
      </c>
      <c r="B74" s="6" t="s">
        <v>187</v>
      </c>
      <c r="C74" s="6" t="s">
        <v>192</v>
      </c>
      <c r="D74" s="6" t="str">
        <f t="shared" si="15"/>
        <v>男</v>
      </c>
      <c r="E74" s="6" t="str">
        <f t="shared" si="16"/>
        <v>1971年02月</v>
      </c>
      <c r="F74" t="s">
        <v>193</v>
      </c>
      <c r="G74" s="7">
        <v>3</v>
      </c>
      <c r="H74" s="6" t="s">
        <v>14</v>
      </c>
      <c r="I74" s="6">
        <f t="shared" si="17"/>
        <v>4710</v>
      </c>
    </row>
    <row r="75" ht="16" customHeight="1" spans="1:9">
      <c r="A75" s="5">
        <v>72</v>
      </c>
      <c r="B75" s="6" t="s">
        <v>194</v>
      </c>
      <c r="C75" s="6" t="s">
        <v>195</v>
      </c>
      <c r="D75" s="6" t="str">
        <f t="shared" si="15"/>
        <v>女</v>
      </c>
      <c r="E75" s="6" t="str">
        <f t="shared" si="16"/>
        <v>1975年05月</v>
      </c>
      <c r="F75" t="s">
        <v>196</v>
      </c>
      <c r="G75" s="7">
        <v>3</v>
      </c>
      <c r="H75" s="6" t="s">
        <v>14</v>
      </c>
      <c r="I75" s="6">
        <f t="shared" si="17"/>
        <v>4710</v>
      </c>
    </row>
    <row r="76" ht="16" customHeight="1" spans="1:9">
      <c r="A76" s="5">
        <v>73</v>
      </c>
      <c r="B76" s="6" t="s">
        <v>197</v>
      </c>
      <c r="C76" s="6" t="s">
        <v>198</v>
      </c>
      <c r="D76" s="6" t="s">
        <v>29</v>
      </c>
      <c r="E76" s="6" t="s">
        <v>199</v>
      </c>
      <c r="F76" t="s">
        <v>200</v>
      </c>
      <c r="G76" s="7">
        <v>3</v>
      </c>
      <c r="H76" s="6" t="s">
        <v>14</v>
      </c>
      <c r="I76" s="6">
        <f t="shared" si="17"/>
        <v>4710</v>
      </c>
    </row>
    <row r="77" ht="16" customHeight="1" spans="1:9">
      <c r="A77" s="5">
        <v>83</v>
      </c>
      <c r="B77" s="6" t="s">
        <v>201</v>
      </c>
      <c r="C77" s="6" t="s">
        <v>202</v>
      </c>
      <c r="D77" s="6" t="s">
        <v>203</v>
      </c>
      <c r="E77" s="6" t="s">
        <v>204</v>
      </c>
      <c r="F77" t="s">
        <v>205</v>
      </c>
      <c r="G77" s="7">
        <v>2</v>
      </c>
      <c r="H77" s="6" t="s">
        <v>14</v>
      </c>
      <c r="I77" s="6">
        <f t="shared" si="17"/>
        <v>3140</v>
      </c>
    </row>
    <row r="80" ht="39" customHeight="1"/>
    <row r="81" ht="21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  <row r="90" ht="17" customHeight="1"/>
    <row r="91" ht="17" customHeight="1"/>
    <row r="92" ht="17" customHeight="1"/>
    <row r="93" ht="17" customHeight="1"/>
    <row r="94" ht="17" customHeight="1"/>
    <row r="95" ht="17" customHeight="1"/>
    <row r="96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  <row r="103" ht="17" customHeight="1"/>
    <row r="104" ht="17" customHeight="1"/>
    <row r="105" ht="17" customHeight="1"/>
    <row r="106" ht="17" customHeight="1"/>
    <row r="107" ht="17" customHeight="1"/>
    <row r="108" ht="17" customHeight="1"/>
    <row r="109" ht="17" customHeight="1"/>
    <row r="110" ht="17" customHeight="1"/>
    <row r="111" ht="17" customHeight="1"/>
    <row r="112" ht="17" customHeight="1"/>
    <row r="113" ht="17" customHeight="1"/>
    <row r="114" ht="17" customHeight="1"/>
    <row r="115" ht="17" customHeight="1"/>
    <row r="116" ht="17" customHeight="1"/>
    <row r="117" ht="17" customHeight="1"/>
    <row r="118" ht="17" customHeight="1"/>
    <row r="119" ht="17" customHeight="1"/>
    <row r="120" ht="17" customHeight="1"/>
    <row r="121" ht="17" customHeight="1"/>
    <row r="122" ht="17" customHeight="1"/>
    <row r="123" ht="17" customHeight="1"/>
    <row r="124" ht="17" customHeight="1"/>
    <row r="125" ht="17" customHeight="1"/>
    <row r="126" ht="17" customHeight="1"/>
    <row r="127" ht="17" customHeight="1"/>
    <row r="128" ht="17" customHeight="1"/>
    <row r="129" ht="17" customHeight="1"/>
    <row r="130" ht="17" customHeight="1"/>
    <row r="131" ht="17" customHeight="1"/>
    <row r="132" ht="17" customHeight="1"/>
    <row r="133" ht="17" customHeight="1"/>
    <row r="134" ht="17" customHeight="1"/>
    <row r="135" ht="17" customHeight="1"/>
    <row r="136" ht="17" customHeight="1"/>
    <row r="137" ht="17" customHeight="1"/>
    <row r="138" ht="17" customHeight="1"/>
    <row r="139" ht="17" customHeight="1"/>
    <row r="140" ht="17" customHeight="1"/>
    <row r="141" ht="17" customHeight="1"/>
    <row r="142" ht="17" customHeight="1"/>
    <row r="143" ht="17" customHeight="1"/>
    <row r="144" ht="17" customHeight="1"/>
    <row r="145" ht="17" customHeight="1"/>
    <row r="146" ht="17" customHeight="1"/>
    <row r="147" ht="17" customHeight="1"/>
    <row r="148" ht="17" customHeight="1"/>
    <row r="149" ht="17" customHeight="1"/>
    <row r="150" ht="17" customHeight="1"/>
    <row r="151" ht="17" customHeight="1"/>
    <row r="152" ht="17" customHeight="1"/>
    <row r="153" ht="17" customHeight="1"/>
    <row r="154" ht="17" customHeight="1"/>
    <row r="155" ht="17" customHeight="1"/>
    <row r="156" ht="17" customHeight="1"/>
    <row r="157" ht="17" customHeight="1"/>
    <row r="158" ht="17" customHeight="1"/>
    <row r="159" ht="17" customHeight="1"/>
    <row r="160" ht="17" customHeight="1"/>
    <row r="161" ht="17" customHeight="1"/>
    <row r="162" ht="17" customHeight="1"/>
    <row r="163" ht="17" customHeight="1"/>
    <row r="164" ht="17" customHeight="1"/>
    <row r="165" ht="17" customHeight="1"/>
    <row r="166" ht="17" customHeight="1"/>
    <row r="167" ht="17" customHeight="1"/>
    <row r="168" ht="17" customHeight="1"/>
    <row r="169" ht="17" customHeight="1"/>
    <row r="170" ht="17" customHeight="1"/>
    <row r="171" ht="17" customHeight="1"/>
    <row r="172" ht="17" customHeight="1"/>
    <row r="173" ht="17" customHeight="1"/>
    <row r="174" ht="17" customHeight="1"/>
    <row r="175" ht="17" customHeight="1"/>
    <row r="176" ht="17" customHeight="1"/>
    <row r="178" ht="51" customHeight="1"/>
    <row r="179" ht="27" customHeight="1" spans="10:11">
      <c r="J179" s="10"/>
      <c r="K179" s="10"/>
    </row>
    <row r="180" ht="47" customHeight="1"/>
    <row r="181" ht="17" customHeight="1"/>
    <row r="183" ht="17" customHeight="1"/>
    <row r="184" ht="17" customHeight="1"/>
    <row r="185" ht="17" customHeight="1"/>
    <row r="186" ht="17" customHeight="1"/>
    <row r="187" ht="17" customHeight="1"/>
    <row r="188" ht="17" customHeight="1"/>
    <row r="189" ht="17" customHeight="1"/>
    <row r="190" ht="17" customHeight="1"/>
    <row r="191" ht="17" customHeight="1"/>
    <row r="192" ht="17" customHeight="1"/>
    <row r="193" ht="17" customHeight="1"/>
    <row r="194" ht="17" customHeight="1"/>
    <row r="195" ht="17" customHeight="1"/>
    <row r="196" ht="17" customHeight="1"/>
    <row r="197" ht="17" customHeight="1"/>
    <row r="198" ht="17" customHeight="1"/>
    <row r="199" ht="17" customHeight="1"/>
    <row r="200" ht="17" customHeight="1"/>
    <row r="201" ht="17" customHeight="1"/>
    <row r="202" ht="17" customHeight="1"/>
    <row r="203" ht="17" customHeight="1"/>
    <row r="204" ht="17" customHeight="1"/>
    <row r="205" ht="17" customHeight="1"/>
    <row r="206" ht="17" customHeight="1"/>
    <row r="207" ht="17" customHeight="1"/>
    <row r="208" ht="17" customHeight="1"/>
    <row r="209" ht="17" customHeight="1"/>
    <row r="210" ht="17" customHeight="1"/>
    <row r="211" ht="17" customHeight="1"/>
    <row r="212" ht="17" customHeight="1"/>
    <row r="213" ht="17" customHeight="1"/>
    <row r="214" ht="17" customHeight="1"/>
    <row r="215" ht="17" customHeight="1"/>
    <row r="216" ht="17" customHeight="1"/>
    <row r="217" ht="17" customHeight="1"/>
    <row r="218" ht="17" customHeight="1"/>
    <row r="219" ht="17" customHeight="1"/>
  </sheetData>
  <mergeCells count="2">
    <mergeCell ref="A1:I1"/>
    <mergeCell ref="A2:L2"/>
  </mergeCells>
  <pageMargins left="0.75" right="0.75" top="1" bottom="1" header="0.5" footer="0.5"/>
  <pageSetup paperSize="9" orientation="portrait"/>
  <headerFooter/>
  <rowBreaks count="1" manualBreakCount="1"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2022-07-08T01:29:00Z</dcterms:created>
  <dcterms:modified xsi:type="dcterms:W3CDTF">2022-07-08T07:40:19Z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4B44728C2E22411FB418F04E19C5005E</vt:lpwstr>
  </property>
  <property fmtid="{D5CDD505-2E9C-101B-9397-08002B2CF9AE}" pid="3" name="KSOProductBuildVer">
    <vt:lpwstr>2052-11.1.0.11805</vt:lpwstr>
  </property>
</Properties>
</file>